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05" firstSheet="1" activeTab="15"/>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'1-1'!$A$1:$M$99</definedName>
    <definedName name="_xlnm.Print_Area" localSheetId="5">'1-2'!$A$1:$J$101</definedName>
    <definedName name="_xlnm.Print_Area" localSheetId="6">'2'!$A$1:$G$37</definedName>
    <definedName name="_xlnm.Print_Area" localSheetId="10">'4-2'!$A$1:$F$64</definedName>
    <definedName name="_xlnm.Print_Area" localSheetId="12">'4-4'!$A$1:$G$9</definedName>
    <definedName name="_xlnm.Print_Area" localSheetId="13">'5'!$A$1:$J$14</definedName>
    <definedName name="_xlnm.Print_Area" localSheetId="14">'5-1'!$A$1:$G$10</definedName>
    <definedName name="_xlnm.Print_Area" localSheetId="15">'6'!$A$1:$G$17</definedName>
    <definedName name="_xlnm.Print_Area" localSheetId="2">'目录'!$A$1:$D$14</definedName>
    <definedName name="_xlnm.Print_Titles" localSheetId="3">'1'!$4:$5</definedName>
    <definedName name="地区名称">#REF!</definedName>
  </definedNames>
  <calcPr fullCalcOnLoad="1"/>
</workbook>
</file>

<file path=xl/sharedStrings.xml><?xml version="1.0" encoding="utf-8"?>
<sst xmlns="http://schemas.openxmlformats.org/spreadsheetml/2006/main" count="1529" uniqueCount="459">
  <si>
    <t>2017年度部门决算公开表</t>
  </si>
  <si>
    <t>南江县赶场镇人民政府</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</si>
  <si>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</si>
  <si>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</si>
  <si>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</si>
  <si>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</si>
  <si>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</si>
  <si>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</si>
  <si>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</si>
  <si>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</si>
  <si>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</si>
  <si>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</si>
  <si>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</si>
  <si>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</si>
  <si>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</si>
  <si>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</si>
  <si>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表1</t>
  </si>
  <si>
    <t>收支决算总表</t>
  </si>
  <si>
    <t>单位名称：南江县赶场镇人民政府</t>
  </si>
  <si>
    <t>单位：元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</si>
  <si>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</si>
  <si>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</si>
  <si>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</si>
  <si>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</si>
  <si>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</si>
  <si>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</si>
  <si>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</si>
  <si>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</si>
  <si>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</si>
  <si>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</si>
  <si>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</si>
  <si>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</si>
  <si>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</si>
  <si>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</si>
  <si>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</si>
  <si>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</si>
  <si>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</si>
  <si>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</si>
  <si>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</si>
  <si>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</si>
  <si>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</si>
  <si>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</si>
  <si>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</si>
  <si>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</si>
  <si>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</si>
  <si>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</si>
  <si>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</si>
  <si>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</si>
  <si>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</si>
  <si>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</si>
  <si>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</si>
  <si>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</si>
  <si>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</si>
  <si>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</si>
  <si>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</si>
  <si>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</si>
  <si>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</si>
  <si>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</si>
  <si>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</si>
  <si>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</si>
  <si>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</si>
  <si>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</si>
  <si>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</si>
  <si>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</si>
  <si>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</si>
  <si>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注：本表以“元”为金额单位（不保留小数），反映部门本年度总收支和年末结转结余情况。</t>
  </si>
  <si>
    <t>表1-1</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</si>
  <si>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</si>
  <si>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</si>
  <si>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</si>
  <si>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</si>
  <si>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</si>
  <si>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</si>
  <si>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</si>
  <si>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</si>
  <si>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</si>
  <si>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</si>
  <si>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</si>
  <si>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</si>
  <si>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</si>
  <si>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</si>
  <si>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</si>
  <si>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</si>
  <si>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</si>
  <si>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</si>
  <si>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t>201</t>
  </si>
  <si>
    <t>一般公共服务支出</t>
  </si>
  <si>
    <t>01</t>
  </si>
  <si>
    <t>人大事务</t>
  </si>
  <si>
    <t xml:space="preserve">  行政运行</t>
  </si>
  <si>
    <t>08</t>
  </si>
  <si>
    <t xml:space="preserve">  代表工作</t>
  </si>
  <si>
    <t>02</t>
  </si>
  <si>
    <t>政协事务</t>
  </si>
  <si>
    <t>05</t>
  </si>
  <si>
    <t xml:space="preserve">  委员视察</t>
  </si>
  <si>
    <t>03</t>
  </si>
  <si>
    <t>政府办公厅（室）及相关机构事务</t>
  </si>
  <si>
    <t xml:space="preserve">  一般行政管理事务</t>
  </si>
  <si>
    <t xml:space="preserve">  机关服务</t>
  </si>
  <si>
    <t xml:space="preserve">  信访事务</t>
  </si>
  <si>
    <t>50</t>
  </si>
  <si>
    <t xml:space="preserve">  事业运行</t>
  </si>
  <si>
    <t>06</t>
  </si>
  <si>
    <t>财政事务</t>
  </si>
  <si>
    <t>11</t>
  </si>
  <si>
    <t>纪检监察事务</t>
  </si>
  <si>
    <t>99</t>
  </si>
  <si>
    <t xml:space="preserve">  其他纪检监察事务支出</t>
  </si>
  <si>
    <t>31</t>
  </si>
  <si>
    <t>党委办公厅（室）及相关机构事务</t>
  </si>
  <si>
    <t>207</t>
  </si>
  <si>
    <t>文化体育与传媒支出</t>
  </si>
  <si>
    <t>文化</t>
  </si>
  <si>
    <t>09</t>
  </si>
  <si>
    <t xml:space="preserve">  群众文化</t>
  </si>
  <si>
    <t xml:space="preserve">  其他文化支出</t>
  </si>
  <si>
    <t>04</t>
  </si>
  <si>
    <t>新闻出版广播影视</t>
  </si>
  <si>
    <t xml:space="preserve">  广播</t>
  </si>
  <si>
    <t>208</t>
  </si>
  <si>
    <t>社会保障和就业支出</t>
  </si>
  <si>
    <t>行政事业单位离退休</t>
  </si>
  <si>
    <t xml:space="preserve">  机关事业单位基本养老保险缴费支出★</t>
  </si>
  <si>
    <t xml:space="preserve">  其他行政事业单位离退休支出</t>
  </si>
  <si>
    <t>10</t>
  </si>
  <si>
    <t>社会福利</t>
  </si>
  <si>
    <t xml:space="preserve">  其他社会福利支出</t>
  </si>
  <si>
    <t>15</t>
  </si>
  <si>
    <t>自然灾害生活救助</t>
  </si>
  <si>
    <t xml:space="preserve">  中央自然灾害生活补助</t>
  </si>
  <si>
    <t>27</t>
  </si>
  <si>
    <t>财政对其他社会保险基金的补助★</t>
  </si>
  <si>
    <t xml:space="preserve">  财政对失业保险基金的补助★</t>
  </si>
  <si>
    <t xml:space="preserve">  财政对工伤保险基金的补助★</t>
  </si>
  <si>
    <t xml:space="preserve">  财政对生育保险基金的补助★</t>
  </si>
  <si>
    <t>210</t>
  </si>
  <si>
    <t>医疗卫生与计划生育支出</t>
  </si>
  <si>
    <t>食品和药品监督管理事务</t>
  </si>
  <si>
    <t>行政事业单位医疗★</t>
  </si>
  <si>
    <t xml:space="preserve">  行政单位医疗★</t>
  </si>
  <si>
    <t xml:space="preserve">  事业单位医疗★</t>
  </si>
  <si>
    <t xml:space="preserve">  公务员医疗补助★</t>
  </si>
  <si>
    <t>211</t>
  </si>
  <si>
    <t>节能环保支出</t>
  </si>
  <si>
    <t>环境保护管理事务</t>
  </si>
  <si>
    <t xml:space="preserve">  其他环境保护管理事务支出</t>
  </si>
  <si>
    <t>退耕还林</t>
  </si>
  <si>
    <t xml:space="preserve">  退耕现金</t>
  </si>
  <si>
    <t>212</t>
  </si>
  <si>
    <t>城乡社区支出</t>
  </si>
  <si>
    <t>12</t>
  </si>
  <si>
    <t>城乡社区规划与管理</t>
  </si>
  <si>
    <t xml:space="preserve">  城乡社区规划与管理</t>
  </si>
  <si>
    <t>城乡社区环境卫生</t>
  </si>
  <si>
    <t xml:space="preserve">  城乡社区环境卫生</t>
  </si>
  <si>
    <t>国有土地使用权出让收入及对应专项债务收入安排的支出</t>
  </si>
  <si>
    <t xml:space="preserve">  其他国有土地使用权出让收入安排的支出</t>
  </si>
  <si>
    <t>213</t>
  </si>
  <si>
    <t>农林水支出</t>
  </si>
  <si>
    <t>农业</t>
  </si>
  <si>
    <t xml:space="preserve">  科技转化与推广服务</t>
  </si>
  <si>
    <t>22</t>
  </si>
  <si>
    <t xml:space="preserve">  农业生产支持补贴</t>
  </si>
  <si>
    <t>42</t>
  </si>
  <si>
    <t xml:space="preserve">  农村道路建设</t>
  </si>
  <si>
    <t xml:space="preserve">  其他农业支出</t>
  </si>
  <si>
    <t>林业</t>
  </si>
  <si>
    <t>07</t>
  </si>
  <si>
    <t xml:space="preserve">  森林资源管理</t>
  </si>
  <si>
    <t xml:space="preserve">  森林生态效益补偿</t>
  </si>
  <si>
    <t>水利</t>
  </si>
  <si>
    <t xml:space="preserve">  水利工程运行与维护</t>
  </si>
  <si>
    <t>扶贫</t>
  </si>
  <si>
    <t xml:space="preserve">  农村基础设施建设</t>
  </si>
  <si>
    <t xml:space="preserve">  生产发展</t>
  </si>
  <si>
    <t xml:space="preserve">  其他扶贫支出</t>
  </si>
  <si>
    <t>农村综合改革</t>
  </si>
  <si>
    <t xml:space="preserve">  对村民委员会和村党支部的补助</t>
  </si>
  <si>
    <t xml:space="preserve">  农村综合改革示范试点补助</t>
  </si>
  <si>
    <t>214</t>
  </si>
  <si>
    <t>交通运输支出</t>
  </si>
  <si>
    <t>公路水路运输</t>
  </si>
  <si>
    <t xml:space="preserve">  公路养护</t>
  </si>
  <si>
    <t>215</t>
  </si>
  <si>
    <t>资源勘探信息等支出</t>
  </si>
  <si>
    <t>安全生产监管</t>
  </si>
  <si>
    <t xml:space="preserve">  安全监管监察专项</t>
  </si>
  <si>
    <t>220</t>
  </si>
  <si>
    <t>国土海洋气象等支出</t>
  </si>
  <si>
    <t>国土资源事务</t>
  </si>
  <si>
    <t xml:space="preserve">  地质灾害防治</t>
  </si>
  <si>
    <t>221</t>
  </si>
  <si>
    <t>住房保障支出</t>
  </si>
  <si>
    <t>住房改革支出</t>
  </si>
  <si>
    <t xml:space="preserve">  住房公积金</t>
  </si>
  <si>
    <t>229</t>
  </si>
  <si>
    <t>其他支出</t>
  </si>
  <si>
    <t>60</t>
  </si>
  <si>
    <t>彩票公益金及对应专项债务收入安排的支出</t>
  </si>
  <si>
    <t xml:space="preserve">  用于社会福利的彩票公益金支出</t>
  </si>
  <si>
    <t>注：本表以“元”为金额单位（不保留小数），反映部门本年度取得的各项收入情况。</t>
  </si>
  <si>
    <t>表1-2</t>
  </si>
  <si>
    <t>支出总表</t>
  </si>
  <si>
    <t>单位名称：南江赶场镇人民政府</t>
  </si>
  <si>
    <t>基本支出</t>
  </si>
  <si>
    <t>项目支出</t>
  </si>
  <si>
    <t>上缴上级支出</t>
  </si>
  <si>
    <t>经营支出</t>
  </si>
  <si>
    <t>对附属单位补助支出</t>
  </si>
  <si>
    <t xml:space="preserve">  水利行业业务管理</t>
  </si>
  <si>
    <t xml:space="preserve">  社会发展</t>
  </si>
  <si>
    <t>注：本表以“元”为金额单位（不保留小数），反映部门本年度各项支出情况。</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</si>
  <si>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</si>
  <si>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</si>
  <si>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</si>
  <si>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</si>
  <si>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</si>
  <si>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</si>
  <si>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</si>
  <si>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</si>
  <si>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</si>
  <si>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</si>
  <si>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</si>
  <si>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本年收入合计</t>
  </si>
  <si>
    <t>本年支出合计</t>
  </si>
  <si>
    <t>年初财政拨款结转和结余</t>
  </si>
  <si>
    <t>年末财政拨款结转和结余</t>
  </si>
  <si>
    <t>总计</t>
  </si>
  <si>
    <t>注：本表以“元”为金额单位（不保留小数），反映部门本年度一般公共预算财政拨款、政府性基金预算财政拨款和国有资本经营预算财政拨款的总收支和年末结转结余情况。</t>
  </si>
  <si>
    <t>表3</t>
  </si>
  <si>
    <t>财政拨款支出决算明细表</t>
  </si>
  <si>
    <t>301</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</si>
  <si>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</si>
  <si>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</si>
  <si>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</si>
  <si>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</si>
  <si>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</si>
  <si>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</si>
  <si>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</si>
  <si>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</si>
  <si>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</si>
  <si>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</si>
  <si>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302</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</si>
  <si>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</si>
  <si>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</si>
  <si>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</si>
  <si>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</si>
  <si>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</si>
  <si>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</si>
  <si>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</si>
  <si>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</si>
  <si>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</si>
  <si>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</si>
  <si>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</si>
  <si>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</si>
  <si>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13</t>
  </si>
  <si>
    <t xml:space="preserve">  维修(护)费</t>
  </si>
  <si>
    <t>14</t>
  </si>
  <si>
    <t xml:space="preserve">  租赁费</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</si>
  <si>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</si>
  <si>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</si>
  <si>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</si>
  <si>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</si>
  <si>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</si>
  <si>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</si>
  <si>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</si>
  <si>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</si>
  <si>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</si>
  <si>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</si>
  <si>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</si>
  <si>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</si>
  <si>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</si>
  <si>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 xml:space="preserve">  委托业务费</t>
  </si>
  <si>
    <t>28</t>
  </si>
  <si>
    <t xml:space="preserve">  工会经费</t>
  </si>
  <si>
    <t>29</t>
  </si>
  <si>
    <t xml:space="preserve">  福利费</t>
  </si>
  <si>
    <t xml:space="preserve">  公务用车运行维护费</t>
  </si>
  <si>
    <t xml:space="preserve">  其他交通费用</t>
  </si>
  <si>
    <t xml:space="preserve">  税金及附加费用</t>
  </si>
  <si>
    <t xml:space="preserve">  其他商品和服务支出</t>
  </si>
  <si>
    <t>303</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</si>
  <si>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</si>
  <si>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</si>
  <si>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</si>
  <si>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</si>
  <si>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</si>
  <si>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</si>
  <si>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</si>
  <si>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</si>
  <si>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</si>
  <si>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</si>
  <si>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</si>
  <si>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</si>
  <si>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</si>
  <si>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采暖补贴</t>
  </si>
  <si>
    <t xml:space="preserve">  物业服务补贴</t>
  </si>
  <si>
    <t xml:space="preserve">  其他对个人和家庭的补助支出</t>
  </si>
  <si>
    <t>310</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</si>
  <si>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</si>
  <si>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</si>
  <si>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</si>
  <si>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</si>
  <si>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</si>
  <si>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</si>
  <si>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</si>
  <si>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</si>
  <si>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</si>
  <si>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</si>
  <si>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</si>
  <si>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</si>
  <si>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</si>
  <si>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19</t>
  </si>
  <si>
    <t xml:space="preserve">  其他交通工具购置</t>
  </si>
  <si>
    <t>20</t>
  </si>
  <si>
    <t xml:space="preserve">  产权参股</t>
  </si>
  <si>
    <t xml:space="preserve">  其他资本性支出</t>
  </si>
  <si>
    <t>注：本表以“元”为金额单位（不保留小数），反映部门本年度财政拨款实际支出情况。</t>
  </si>
  <si>
    <t>表4</t>
  </si>
  <si>
    <t>一般公共预算财政拨款支出决算表</t>
  </si>
  <si>
    <t>注：本表以“元”为金额单位（不保留小数），反映部门本年度一般公共预算财政拨款实际支出情况。</t>
  </si>
  <si>
    <t>表4-1</t>
  </si>
  <si>
    <t>一般公共预算财政拨款支出决算明细表</t>
  </si>
  <si>
    <t>对企事业单位的补贴</t>
  </si>
  <si>
    <t>转移性支出</t>
  </si>
  <si>
    <t>债务利息支出</t>
  </si>
  <si>
    <t>债务还本支出</t>
  </si>
  <si>
    <t>基本建设支出</t>
  </si>
  <si>
    <t>基本工资</t>
  </si>
  <si>
    <t>津贴补贴</t>
  </si>
  <si>
    <t>奖金</t>
  </si>
  <si>
    <t>其他社会保障缴费</t>
  </si>
  <si>
    <t>伙食费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</si>
  <si>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</si>
  <si>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</si>
  <si>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</si>
  <si>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</si>
  <si>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</si>
  <si>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</si>
  <si>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</si>
  <si>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</si>
  <si>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</si>
  <si>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</si>
  <si>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</si>
  <si>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</si>
  <si>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</si>
  <si>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</si>
  <si>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</si>
  <si>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</si>
  <si>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</si>
  <si>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</si>
  <si>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</si>
  <si>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</si>
  <si>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</si>
  <si>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</si>
  <si>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</si>
  <si>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</si>
  <si>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</si>
  <si>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</si>
  <si>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</si>
  <si>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</si>
  <si>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</si>
  <si>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</si>
  <si>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</si>
  <si>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</si>
  <si>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</si>
  <si>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</si>
  <si>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其他交通工具运行维护费</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</si>
  <si>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</si>
  <si>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</si>
  <si>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</si>
  <si>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</si>
  <si>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</si>
  <si>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</si>
  <si>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</si>
  <si>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</si>
  <si>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</si>
  <si>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</si>
  <si>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</si>
  <si>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</si>
  <si>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</si>
  <si>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</si>
  <si>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</si>
  <si>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</si>
  <si>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</si>
  <si>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</si>
  <si>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</si>
  <si>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</si>
  <si>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</si>
  <si>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</si>
  <si>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</si>
  <si>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</si>
  <si>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</si>
  <si>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</si>
  <si>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</si>
  <si>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</si>
  <si>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</si>
  <si>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</si>
  <si>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</si>
  <si>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</si>
  <si>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</si>
  <si>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</si>
  <si>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</si>
  <si>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</si>
  <si>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</si>
  <si>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</si>
  <si>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</si>
  <si>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</si>
  <si>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</si>
  <si>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</si>
  <si>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</si>
  <si>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</si>
  <si>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</si>
  <si>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</si>
  <si>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</si>
  <si>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</si>
  <si>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</si>
  <si>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</si>
  <si>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</si>
  <si>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 xml:space="preserve">  机关事业单位职业年金缴费支出★</t>
  </si>
  <si>
    <t>注：本表以“元”为金额单位（不保留小数），反映部门本年度一般公共预算财政拨款实际支出明细情况。</t>
  </si>
  <si>
    <t>表4-2</t>
  </si>
  <si>
    <t>一般公共预算财政拨款基本支出决算表</t>
  </si>
  <si>
    <t>经济分类科目</t>
  </si>
  <si>
    <t>人员经费</t>
  </si>
  <si>
    <t>公用经费</t>
  </si>
  <si>
    <t>注：本表以“元”为金额单位（不保留小数），反映部门本年度一般公共预算财政拨款基本支出明细情况。</t>
  </si>
  <si>
    <t>表4-3</t>
  </si>
  <si>
    <t>一般公共预算财政拨款项目支出决算表</t>
  </si>
  <si>
    <t>本年收入</t>
  </si>
  <si>
    <t>本年支出</t>
  </si>
  <si>
    <t>注：本表以“元”为金额单位（不保留小数），反映部门本年度一般公共预算财政拨款项目支出收支明细情况。</t>
  </si>
  <si>
    <t>表4-4</t>
  </si>
  <si>
    <t>一般公共预算财政拨款“三公”经费支出决算表</t>
  </si>
  <si>
    <t>一般公共预算财政拨款“三公”经费支出</t>
  </si>
  <si>
    <t>公务用车购置及运行费支出</t>
  </si>
  <si>
    <t>公务接待费支出</t>
  </si>
  <si>
    <t>公务用车购置费</t>
  </si>
  <si>
    <t>公务用车运行费</t>
  </si>
  <si>
    <t>批次/人次</t>
  </si>
  <si>
    <t>192批次/768人次</t>
  </si>
  <si>
    <t>注：本表以“元”为金额单位（不保留小数），反映部门本年度一般公共预算财政拨款“三公”经费支出决算情况，决算数包括当年一般公共预算财政拨款和以前年度结转资金安排的实际支出。</t>
  </si>
  <si>
    <t>表5</t>
  </si>
  <si>
    <t>政府性基金预算财政拨款收入支出决算表</t>
  </si>
  <si>
    <t>年初结转和结余</t>
  </si>
  <si>
    <t>年末结转和结余</t>
  </si>
  <si>
    <t>注：本表以“元”为金额单位（不保留小数），反映部门本年度政府性预算财政拨款收入支出及结余情况。</t>
  </si>
  <si>
    <t>说明：如部门没有政府性基金收入，也没有使用政府性基金安排的支出，应注明本表无数据。</t>
  </si>
  <si>
    <t>表5-1</t>
  </si>
  <si>
    <t>政府性基金预算财政拨款“三公”经费支出决算表</t>
  </si>
  <si>
    <t>政府性基金预算财政拨款“三公”经费支出</t>
  </si>
  <si>
    <t>本表无数据</t>
  </si>
  <si>
    <t>注：本表以“元”为金额单位（不保留小数），反映部门本年度政府性基金预算财政拨款“三公”经费支出决算情况，决算数包括当年政府性基金预算财政拨款和以前年度结转资金安排的实际支出。</t>
  </si>
  <si>
    <t>表6</t>
  </si>
  <si>
    <t>国有资本经营预算支出决算表</t>
  </si>
  <si>
    <t>国有资本经营预算支出</t>
  </si>
  <si>
    <t>注：本表以“元”为金额单位（不保留小数），反映部门本年度国有资本经营预算财政拨款支出情况。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</si>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</sst>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0_ "/>
    <numFmt numFmtId="179" formatCode="0.00_ "/>
    <numFmt numFmtId="180" formatCode="#,##0_);[Red]\(#,##0\)"/>
  </numFmts>
  <fonts count="51">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11"/>
      <color indexed="8"/>
      <name val="宋体"/>
      <family val="0"/>
    </font>
    <font>
      <sz val="8"/>
      <color indexed="8"/>
      <name val="宋体"/>
      <family val="0"/>
    </font>
    <font>
      <b/>
      <sz val="16"/>
      <color indexed="8"/>
      <name val="宋体"/>
      <family val="0"/>
    </font>
    <font>
      <b/>
      <sz val="16"/>
      <name val="宋体"/>
      <family val="0"/>
    </font>
    <font>
      <sz val="10"/>
      <color indexed="8"/>
      <name val="Arial"/>
      <family val="2"/>
    </font>
    <font>
      <b/>
      <sz val="24"/>
      <name val="黑体"/>
      <family val="3"/>
    </font>
    <font>
      <sz val="12"/>
      <name val="黑体"/>
      <family val="3"/>
    </font>
    <font>
      <sz val="8"/>
      <name val="宋体"/>
      <family val="0"/>
    </font>
    <font>
      <sz val="10"/>
      <name val="Trial"/>
      <family val="2"/>
    </font>
    <font>
      <sz val="11"/>
      <name val="宋体"/>
      <family val="0"/>
    </font>
    <font>
      <sz val="16"/>
      <name val="仿宋_GB2312"/>
      <family val="0"/>
    </font>
    <font>
      <b/>
      <sz val="26"/>
      <name val="仿宋_GB2312"/>
      <family val="0"/>
    </font>
    <font>
      <b/>
      <sz val="22"/>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b/>
      <sz val="11"/>
      <color indexed="8"/>
      <name val="宋体"/>
      <family val="0"/>
    </font>
    <font>
      <b/>
      <sz val="11"/>
      <color indexed="56"/>
      <name val="宋体"/>
      <family val="0"/>
    </font>
    <font>
      <sz val="11"/>
      <color indexed="20"/>
      <name val="宋体"/>
      <family val="0"/>
    </font>
    <font>
      <sz val="11"/>
      <color indexed="52"/>
      <name val="宋体"/>
      <family val="0"/>
    </font>
    <font>
      <b/>
      <sz val="15"/>
      <color indexed="56"/>
      <name val="宋体"/>
      <family val="0"/>
    </font>
    <font>
      <sz val="11"/>
      <color indexed="62"/>
      <name val="宋体"/>
      <family val="0"/>
    </font>
    <font>
      <sz val="11"/>
      <color indexed="9"/>
      <name val="宋体"/>
      <family val="0"/>
    </font>
    <font>
      <b/>
      <sz val="18"/>
      <color indexed="56"/>
      <name val="宋体"/>
      <family val="0"/>
    </font>
    <font>
      <u val="single"/>
      <sz val="12"/>
      <color indexed="12"/>
      <name val="宋体"/>
      <family val="0"/>
    </font>
    <font>
      <sz val="11"/>
      <color indexed="17"/>
      <name val="宋体"/>
      <family val="0"/>
    </font>
    <font>
      <b/>
      <sz val="13"/>
      <color indexed="56"/>
      <name val="宋体"/>
      <family val="0"/>
    </font>
    <font>
      <sz val="11"/>
      <color indexed="10"/>
      <name val="宋体"/>
      <family val="0"/>
    </font>
    <font>
      <sz val="11"/>
      <color indexed="60"/>
      <name val="宋体"/>
      <family val="0"/>
    </font>
    <font>
      <b/>
      <sz val="11"/>
      <color indexed="52"/>
      <name val="宋体"/>
      <family val="0"/>
    </font>
    <font>
      <b/>
      <sz val="11"/>
      <color indexed="63"/>
      <name val="宋体"/>
      <family val="0"/>
    </font>
    <font>
      <i/>
      <sz val="11"/>
      <color indexed="23"/>
      <name val="宋体"/>
      <family val="0"/>
    </font>
    <font>
      <u val="single"/>
      <sz val="12"/>
      <color indexed="36"/>
      <name val="宋体"/>
      <family val="0"/>
    </font>
    <font>
      <b/>
      <sz val="11"/>
      <color indexed="9"/>
      <name val="宋体"/>
      <family val="0"/>
    </font>
    <font>
      <b/>
      <sz val="10"/>
      <name val="Arial"/>
      <family val="2"/>
    </font>
    <font>
      <sz val="10"/>
      <name val="Arial"/>
      <family val="2"/>
    </font>
    <font>
      <sz val="10"/>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top style="thin"/>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13" fillId="0" borderId="0" applyNumberFormat="0" applyFill="0" applyBorder="0" applyAlignment="0" applyProtection="0"/>
    <xf numFmtId="0" fontId="36" fillId="7" borderId="0" applyNumberFormat="0" applyBorder="0" applyAlignment="0" applyProtection="0"/>
    <xf numFmtId="0" fontId="31" fillId="0" borderId="0" applyNumberFormat="0" applyFill="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34" fillId="0" borderId="3" applyNumberFormat="0" applyFill="0" applyAlignment="0" applyProtection="0"/>
    <xf numFmtId="0" fontId="13" fillId="0" borderId="0">
      <alignment/>
      <protection/>
    </xf>
    <xf numFmtId="0" fontId="40" fillId="0" borderId="4" applyNumberFormat="0" applyFill="0" applyAlignment="0" applyProtection="0"/>
    <xf numFmtId="0" fontId="31" fillId="0" borderId="5" applyNumberFormat="0" applyFill="0" applyAlignment="0" applyProtection="0"/>
    <xf numFmtId="0" fontId="0" fillId="0" borderId="0">
      <alignment/>
      <protection/>
    </xf>
    <xf numFmtId="0" fontId="36" fillId="8" borderId="0" applyNumberFormat="0" applyBorder="0" applyAlignment="0" applyProtection="0"/>
    <xf numFmtId="0" fontId="36" fillId="9" borderId="0" applyNumberFormat="0" applyBorder="0" applyAlignment="0" applyProtection="0"/>
    <xf numFmtId="0" fontId="44" fillId="10" borderId="6" applyNumberFormat="0" applyAlignment="0" applyProtection="0"/>
    <xf numFmtId="0" fontId="43" fillId="10" borderId="1" applyNumberFormat="0" applyAlignment="0" applyProtection="0"/>
    <xf numFmtId="0" fontId="13" fillId="0" borderId="0" applyNumberFormat="0" applyFill="0" applyBorder="0" applyAlignment="0" applyProtection="0"/>
    <xf numFmtId="0" fontId="47" fillId="11" borderId="7" applyNumberFormat="0" applyAlignment="0" applyProtection="0"/>
    <xf numFmtId="0" fontId="9" fillId="3" borderId="0" applyNumberFormat="0" applyBorder="0" applyAlignment="0" applyProtection="0"/>
    <xf numFmtId="0" fontId="36" fillId="12" borderId="0" applyNumberFormat="0" applyBorder="0" applyAlignment="0" applyProtection="0"/>
    <xf numFmtId="0" fontId="33" fillId="0" borderId="8" applyNumberFormat="0" applyFill="0" applyAlignment="0" applyProtection="0"/>
    <xf numFmtId="0" fontId="30" fillId="0" borderId="9" applyNumberFormat="0" applyFill="0" applyAlignment="0" applyProtection="0"/>
    <xf numFmtId="0" fontId="39" fillId="2" borderId="0" applyNumberFormat="0" applyBorder="0" applyAlignment="0" applyProtection="0"/>
    <xf numFmtId="0" fontId="42" fillId="13" borderId="0" applyNumberFormat="0" applyBorder="0" applyAlignment="0" applyProtection="0"/>
    <xf numFmtId="0" fontId="9" fillId="14" borderId="0" applyNumberFormat="0" applyBorder="0" applyAlignment="0" applyProtection="0"/>
    <xf numFmtId="0" fontId="3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3"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13" fillId="0" borderId="0" applyNumberFormat="0" applyFill="0" applyBorder="0" applyAlignment="0" applyProtection="0"/>
    <xf numFmtId="0" fontId="36" fillId="18" borderId="0" applyNumberFormat="0" applyBorder="0" applyAlignment="0" applyProtection="0"/>
    <xf numFmtId="0" fontId="36"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6" fillId="20" borderId="0" applyNumberFormat="0" applyBorder="0" applyAlignment="0" applyProtection="0"/>
    <xf numFmtId="0" fontId="9"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9" fillId="22" borderId="0" applyNumberFormat="0" applyBorder="0" applyAlignment="0" applyProtection="0"/>
    <xf numFmtId="0" fontId="36" fillId="2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protection/>
    </xf>
    <xf numFmtId="0" fontId="49" fillId="0" borderId="0">
      <alignment/>
      <protection/>
    </xf>
  </cellStyleXfs>
  <cellXfs count="302">
    <xf numFmtId="0" fontId="0" fillId="0" borderId="0" xfId="0" applyAlignment="1">
      <alignment/>
    </xf>
    <xf numFmtId="0" fontId="1" fillId="0" borderId="0" xfId="0" applyFont="1" applyAlignment="1">
      <alignment/>
    </xf>
    <xf numFmtId="0" fontId="2" fillId="0" borderId="0" xfId="0" applyNumberFormat="1" applyFont="1" applyFill="1" applyAlignment="1">
      <alignment/>
    </xf>
    <xf numFmtId="0" fontId="2" fillId="0" borderId="0" xfId="0" applyNumberFormat="1" applyFont="1" applyFill="1" applyAlignment="1">
      <alignment horizontal="right" vertical="center"/>
    </xf>
    <xf numFmtId="0" fontId="0" fillId="0" borderId="0" xfId="0" applyFill="1" applyAlignment="1">
      <alignment/>
    </xf>
    <xf numFmtId="0" fontId="3" fillId="0" borderId="0" xfId="0" applyNumberFormat="1" applyFont="1" applyFill="1" applyAlignment="1" applyProtection="1">
      <alignment horizontal="center" vertical="center"/>
      <protection/>
    </xf>
    <xf numFmtId="0" fontId="2"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49" fontId="2" fillId="0" borderId="0" xfId="0" applyNumberFormat="1" applyFont="1" applyFill="1" applyAlignment="1" applyProtection="1">
      <alignment vertical="center" wrapText="1"/>
      <protection/>
    </xf>
    <xf numFmtId="176" fontId="2" fillId="0" borderId="0" xfId="0" applyNumberFormat="1" applyFont="1" applyFill="1" applyAlignment="1" applyProtection="1">
      <alignment vertical="center" wrapText="1"/>
      <protection/>
    </xf>
    <xf numFmtId="0" fontId="1" fillId="0" borderId="0" xfId="0" applyFont="1" applyFill="1" applyAlignment="1">
      <alignment vertical="center"/>
    </xf>
    <xf numFmtId="0" fontId="1" fillId="0" borderId="0" xfId="0" applyFont="1" applyFill="1" applyAlignment="1">
      <alignment/>
    </xf>
    <xf numFmtId="49" fontId="1" fillId="0" borderId="0" xfId="0" applyNumberFormat="1" applyFont="1" applyFill="1" applyBorder="1" applyAlignment="1" applyProtection="1">
      <alignment horizontal="left" vertical="center" wrapText="1"/>
      <protection/>
    </xf>
    <xf numFmtId="0" fontId="4" fillId="0" borderId="0" xfId="0" applyFont="1" applyBorder="1" applyAlignment="1">
      <alignment/>
    </xf>
    <xf numFmtId="0" fontId="4" fillId="0" borderId="0" xfId="0" applyFont="1" applyAlignment="1">
      <alignment/>
    </xf>
    <xf numFmtId="0" fontId="5"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7" fillId="0" borderId="0" xfId="0" applyNumberFormat="1" applyFont="1" applyFill="1" applyBorder="1" applyAlignment="1">
      <alignment/>
    </xf>
    <xf numFmtId="0" fontId="7" fillId="0" borderId="0" xfId="0" applyNumberFormat="1" applyFont="1" applyFill="1" applyBorder="1" applyAlignment="1">
      <alignment horizontal="righ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1" fontId="7" fillId="0" borderId="15" xfId="0" applyNumberFormat="1" applyFont="1" applyFill="1" applyBorder="1" applyAlignment="1" applyProtection="1">
      <alignment horizontal="center" vertical="center" wrapText="1"/>
      <protection/>
    </xf>
    <xf numFmtId="1" fontId="7" fillId="0" borderId="18"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7" fontId="7" fillId="0" borderId="11" xfId="0" applyNumberFormat="1" applyFont="1" applyFill="1" applyBorder="1" applyAlignment="1" applyProtection="1">
      <alignment vertical="center" wrapText="1"/>
      <protection/>
    </xf>
    <xf numFmtId="177" fontId="7" fillId="0" borderId="19" xfId="0" applyNumberFormat="1" applyFont="1" applyFill="1" applyBorder="1" applyAlignment="1" applyProtection="1">
      <alignment vertical="center" wrapText="1"/>
      <protection/>
    </xf>
    <xf numFmtId="0" fontId="4" fillId="0" borderId="0" xfId="0" applyFont="1" applyBorder="1" applyAlignment="1">
      <alignment horizontal="left" vertical="center" wrapText="1"/>
    </xf>
    <xf numFmtId="0" fontId="4" fillId="0" borderId="0" xfId="0" applyFont="1" applyBorder="1" applyAlignment="1">
      <alignment vertical="center"/>
    </xf>
    <xf numFmtId="49" fontId="4" fillId="0" borderId="0" xfId="0" applyNumberFormat="1" applyFont="1" applyFill="1" applyBorder="1" applyAlignment="1" applyProtection="1">
      <alignment horizontal="left" vertical="center" wrapText="1"/>
      <protection/>
    </xf>
    <xf numFmtId="0" fontId="5"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5" fillId="0" borderId="0" xfId="0" applyFont="1" applyBorder="1" applyAlignment="1">
      <alignment/>
    </xf>
    <xf numFmtId="0" fontId="8" fillId="0" borderId="0" xfId="0" applyFont="1" applyFill="1" applyAlignment="1">
      <alignment/>
    </xf>
    <xf numFmtId="0" fontId="5" fillId="0" borderId="0" xfId="0" applyFont="1" applyFill="1" applyAlignment="1">
      <alignment vertical="center"/>
    </xf>
    <xf numFmtId="0" fontId="6" fillId="0" borderId="0" xfId="0" applyFont="1" applyFill="1" applyAlignment="1">
      <alignment horizontal="center" vertical="center"/>
    </xf>
    <xf numFmtId="0" fontId="4" fillId="0" borderId="0" xfId="0" applyNumberFormat="1" applyFont="1" applyFill="1" applyBorder="1" applyAlignment="1">
      <alignment/>
    </xf>
    <xf numFmtId="0" fontId="7" fillId="0" borderId="0" xfId="0" applyFont="1" applyFill="1" applyAlignment="1">
      <alignment/>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20" xfId="0" applyFont="1" applyFill="1" applyBorder="1" applyAlignment="1">
      <alignment horizontal="center" vertical="center"/>
    </xf>
    <xf numFmtId="0" fontId="7" fillId="0" borderId="21"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left" vertical="center" wrapText="1"/>
      <protection/>
    </xf>
    <xf numFmtId="0" fontId="7" fillId="0" borderId="0" xfId="0" applyFont="1" applyFill="1" applyAlignment="1">
      <alignment vertical="center"/>
    </xf>
    <xf numFmtId="49" fontId="7" fillId="0" borderId="0" xfId="0" applyNumberFormat="1" applyFont="1" applyFill="1" applyBorder="1" applyAlignment="1" applyProtection="1">
      <alignment horizontal="left" vertical="center" wrapText="1"/>
      <protection/>
    </xf>
    <xf numFmtId="0" fontId="7" fillId="0" borderId="0" xfId="0" applyFont="1" applyFill="1" applyAlignment="1">
      <alignment horizontal="right" vertical="center"/>
    </xf>
    <xf numFmtId="0" fontId="7" fillId="0" borderId="0" xfId="0" applyFont="1" applyFill="1" applyAlignment="1">
      <alignment horizontal="right"/>
    </xf>
    <xf numFmtId="0" fontId="7" fillId="0" borderId="14" xfId="0" applyFont="1" applyFill="1" applyBorder="1" applyAlignment="1">
      <alignment horizontal="center" vertical="center"/>
    </xf>
    <xf numFmtId="0" fontId="7" fillId="0" borderId="21" xfId="0" applyFont="1" applyFill="1" applyBorder="1" applyAlignment="1">
      <alignment horizontal="center" vertical="center"/>
    </xf>
    <xf numFmtId="0" fontId="8" fillId="0" borderId="0" xfId="0" applyFont="1" applyBorder="1" applyAlignment="1">
      <alignment/>
    </xf>
    <xf numFmtId="0" fontId="9" fillId="0" borderId="0" xfId="0" applyFont="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lignment horizontal="right"/>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1" fontId="4" fillId="0" borderId="15" xfId="0" applyNumberFormat="1" applyFont="1" applyFill="1" applyBorder="1" applyAlignment="1" applyProtection="1">
      <alignment horizontal="center" vertical="center" wrapText="1"/>
      <protection/>
    </xf>
    <xf numFmtId="1" fontId="4" fillId="0" borderId="18"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vertical="center" wrapText="1"/>
      <protection/>
    </xf>
    <xf numFmtId="176" fontId="4" fillId="0" borderId="11" xfId="0" applyNumberFormat="1" applyFont="1" applyFill="1" applyBorder="1" applyAlignment="1" applyProtection="1">
      <alignment vertical="center" wrapText="1"/>
      <protection/>
    </xf>
    <xf numFmtId="0" fontId="4" fillId="0" borderId="19"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1" fontId="5" fillId="0" borderId="0" xfId="0" applyNumberFormat="1" applyFont="1" applyFill="1" applyAlignment="1">
      <alignment/>
    </xf>
    <xf numFmtId="1" fontId="10"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0"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11"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24"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vertical="center" wrapText="1"/>
      <protection/>
    </xf>
    <xf numFmtId="177" fontId="4" fillId="0" borderId="21" xfId="0" applyNumberFormat="1" applyFont="1" applyFill="1" applyBorder="1" applyAlignment="1" applyProtection="1">
      <alignment vertical="center" wrapText="1"/>
      <protection/>
    </xf>
    <xf numFmtId="1" fontId="7" fillId="0" borderId="0" xfId="0" applyNumberFormat="1" applyFont="1" applyFill="1" applyAlignment="1">
      <alignment vertical="center"/>
    </xf>
    <xf numFmtId="177" fontId="4" fillId="0" borderId="11" xfId="37" applyNumberFormat="1" applyFont="1" applyBorder="1" applyAlignment="1">
      <alignment horizontal="right" vertical="center"/>
      <protection/>
    </xf>
    <xf numFmtId="0" fontId="4" fillId="0" borderId="0" xfId="37" applyFont="1" applyAlignment="1">
      <alignment horizontal="left" vertical="center"/>
      <protection/>
    </xf>
    <xf numFmtId="1" fontId="0" fillId="0" borderId="0" xfId="0" applyNumberFormat="1" applyFill="1"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2" fillId="0" borderId="0" xfId="0" applyNumberFormat="1" applyFont="1" applyFill="1" applyAlignment="1">
      <alignment/>
    </xf>
    <xf numFmtId="0" fontId="1" fillId="0" borderId="0" xfId="0" applyNumberFormat="1" applyFont="1" applyFill="1" applyAlignment="1">
      <alignment horizontal="right"/>
    </xf>
    <xf numFmtId="0" fontId="2" fillId="0" borderId="21"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21" xfId="0" applyNumberFormat="1" applyFont="1" applyFill="1" applyBorder="1" applyAlignment="1">
      <alignment horizontal="centerContinuous" vertical="center"/>
    </xf>
    <xf numFmtId="1" fontId="2" fillId="0" borderId="20"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vertical="center" wrapText="1"/>
      <protection/>
    </xf>
    <xf numFmtId="177" fontId="2" fillId="0" borderId="11" xfId="0" applyNumberFormat="1" applyFont="1" applyFill="1" applyBorder="1" applyAlignment="1" applyProtection="1">
      <alignment vertical="center" wrapText="1"/>
      <protection/>
    </xf>
    <xf numFmtId="1" fontId="2" fillId="0" borderId="0" xfId="0" applyNumberFormat="1" applyFont="1" applyFill="1" applyAlignment="1">
      <alignment vertical="center"/>
    </xf>
    <xf numFmtId="49" fontId="2" fillId="0" borderId="11" xfId="0" applyNumberFormat="1" applyFont="1" applyFill="1" applyBorder="1" applyAlignment="1" applyProtection="1">
      <alignment horizontal="center" vertical="center" wrapText="1"/>
      <protection/>
    </xf>
    <xf numFmtId="49" fontId="0" fillId="0" borderId="11" xfId="0" applyNumberFormat="1" applyBorder="1" applyAlignment="1">
      <alignment/>
    </xf>
    <xf numFmtId="49" fontId="2" fillId="0" borderId="11" xfId="0" applyNumberFormat="1" applyFont="1" applyFill="1" applyBorder="1" applyAlignment="1" applyProtection="1">
      <alignment horizontal="left" vertical="center" wrapText="1"/>
      <protection/>
    </xf>
    <xf numFmtId="49" fontId="50" fillId="0" borderId="11" xfId="37" applyNumberFormat="1" applyFont="1" applyFill="1" applyBorder="1" applyAlignment="1">
      <alignment horizontal="left" vertical="center" shrinkToFit="1"/>
      <protection/>
    </xf>
    <xf numFmtId="0" fontId="50" fillId="0" borderId="11" xfId="37" applyFont="1" applyFill="1" applyBorder="1" applyAlignment="1">
      <alignment horizontal="left" vertical="center" shrinkToFit="1"/>
      <protection/>
    </xf>
    <xf numFmtId="1" fontId="10" fillId="0" borderId="0" xfId="0" applyNumberFormat="1" applyFont="1" applyFill="1" applyBorder="1" applyAlignment="1">
      <alignment/>
    </xf>
    <xf numFmtId="177" fontId="13" fillId="0" borderId="11" xfId="37" applyNumberFormat="1" applyFont="1" applyFill="1" applyBorder="1" applyAlignment="1">
      <alignment horizontal="right" vertical="center" shrinkToFit="1"/>
      <protection/>
    </xf>
    <xf numFmtId="177" fontId="4" fillId="0" borderId="11" xfId="37" applyNumberFormat="1" applyFont="1" applyBorder="1" applyAlignment="1">
      <alignment horizontal="left" vertical="center"/>
      <protection/>
    </xf>
    <xf numFmtId="177" fontId="0" fillId="0" borderId="11" xfId="0" applyNumberFormat="1" applyFill="1" applyBorder="1" applyAlignment="1">
      <alignment/>
    </xf>
    <xf numFmtId="1" fontId="0" fillId="0" borderId="11" xfId="0" applyNumberFormat="1" applyFill="1" applyBorder="1" applyAlignment="1">
      <alignment/>
    </xf>
    <xf numFmtId="0" fontId="14" fillId="0" borderId="0" xfId="0" applyNumberFormat="1" applyFont="1" applyFill="1" applyAlignment="1" applyProtection="1">
      <alignment vertical="center"/>
      <protection/>
    </xf>
    <xf numFmtId="0" fontId="2" fillId="0" borderId="0" xfId="0" applyFont="1" applyAlignment="1">
      <alignment/>
    </xf>
    <xf numFmtId="0" fontId="2" fillId="24" borderId="0" xfId="0" applyNumberFormat="1" applyFont="1" applyFill="1" applyAlignment="1">
      <alignment/>
    </xf>
    <xf numFmtId="0" fontId="14" fillId="0" borderId="0" xfId="0" applyNumberFormat="1" applyFont="1" applyFill="1" applyAlignment="1" applyProtection="1">
      <alignment horizontal="center" vertical="center"/>
      <protection/>
    </xf>
    <xf numFmtId="0" fontId="2" fillId="24" borderId="0" xfId="0" applyNumberFormat="1" applyFont="1" applyFill="1" applyAlignment="1">
      <alignment/>
    </xf>
    <xf numFmtId="0" fontId="2" fillId="0" borderId="16"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0" fontId="2" fillId="0" borderId="20" xfId="0" applyNumberFormat="1" applyFont="1" applyFill="1" applyBorder="1" applyAlignment="1">
      <alignment horizontal="centerContinuous" vertical="center"/>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24" borderId="14"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wrapText="1"/>
      <protection/>
    </xf>
    <xf numFmtId="0" fontId="2" fillId="24" borderId="13" xfId="0" applyNumberFormat="1" applyFont="1" applyFill="1" applyBorder="1" applyAlignment="1" applyProtection="1">
      <alignment horizontal="center" vertical="center" wrapText="1"/>
      <protection/>
    </xf>
    <xf numFmtId="177" fontId="2" fillId="0" borderId="13" xfId="0" applyNumberFormat="1" applyFont="1" applyFill="1" applyBorder="1" applyAlignment="1" applyProtection="1">
      <alignment vertical="center" wrapText="1"/>
      <protection/>
    </xf>
    <xf numFmtId="177" fontId="2" fillId="0" borderId="17" xfId="0" applyNumberFormat="1" applyFont="1" applyFill="1" applyBorder="1" applyAlignment="1" applyProtection="1">
      <alignment vertical="center" wrapText="1"/>
      <protection/>
    </xf>
    <xf numFmtId="0" fontId="5" fillId="24" borderId="0" xfId="0" applyNumberFormat="1" applyFont="1" applyFill="1" applyAlignment="1">
      <alignment/>
    </xf>
    <xf numFmtId="0" fontId="2" fillId="24" borderId="17"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24" borderId="0" xfId="0" applyNumberFormat="1" applyFont="1" applyFill="1" applyAlignment="1" applyProtection="1">
      <alignment horizontal="right" vertical="center"/>
      <protection/>
    </xf>
    <xf numFmtId="0" fontId="2" fillId="0" borderId="19" xfId="0" applyFont="1" applyFill="1" applyBorder="1" applyAlignment="1">
      <alignment vertical="center"/>
    </xf>
    <xf numFmtId="4" fontId="0" fillId="0" borderId="0" xfId="0" applyNumberFormat="1" applyAlignment="1">
      <alignment/>
    </xf>
    <xf numFmtId="0" fontId="15" fillId="0" borderId="0" xfId="0" applyFont="1" applyFill="1" applyAlignment="1">
      <alignment/>
    </xf>
    <xf numFmtId="0" fontId="0" fillId="0" borderId="0" xfId="0" applyFill="1" applyAlignment="1">
      <alignment vertical="center"/>
    </xf>
    <xf numFmtId="0" fontId="2" fillId="0" borderId="0" xfId="0" applyFont="1" applyFill="1" applyAlignment="1">
      <alignment horizontal="right" vertical="center"/>
    </xf>
    <xf numFmtId="0" fontId="3"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horizontal="right"/>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2" fillId="0" borderId="19" xfId="0" applyFont="1" applyFill="1" applyBorder="1" applyAlignment="1">
      <alignment horizontal="left" vertical="center"/>
    </xf>
    <xf numFmtId="49" fontId="2" fillId="0" borderId="22" xfId="0" applyNumberFormat="1" applyFont="1" applyFill="1" applyBorder="1" applyAlignment="1" applyProtection="1">
      <alignment vertical="center" wrapText="1"/>
      <protection/>
    </xf>
    <xf numFmtId="0" fontId="2" fillId="0" borderId="0" xfId="0" applyFont="1" applyFill="1" applyBorder="1" applyAlignment="1">
      <alignment horizontal="center" vertical="center" wrapText="1"/>
    </xf>
    <xf numFmtId="0" fontId="0" fillId="0" borderId="0" xfId="0" applyFill="1" applyBorder="1" applyAlignment="1">
      <alignment/>
    </xf>
    <xf numFmtId="0" fontId="2" fillId="0" borderId="0" xfId="0" applyFont="1" applyFill="1" applyBorder="1" applyAlignment="1">
      <alignment horizontal="left" vertical="center"/>
    </xf>
    <xf numFmtId="49" fontId="0" fillId="0" borderId="0" xfId="0" applyNumberFormat="1" applyAlignment="1">
      <alignment/>
    </xf>
    <xf numFmtId="49" fontId="2" fillId="0" borderId="0" xfId="0" applyNumberFormat="1" applyFont="1" applyFill="1" applyBorder="1" applyAlignment="1">
      <alignment/>
    </xf>
    <xf numFmtId="49" fontId="2" fillId="24" borderId="0" xfId="0" applyNumberFormat="1" applyFont="1" applyFill="1" applyBorder="1" applyAlignment="1">
      <alignment/>
    </xf>
    <xf numFmtId="0" fontId="2" fillId="24" borderId="0" xfId="0" applyNumberFormat="1" applyFont="1" applyFill="1" applyBorder="1" applyAlignment="1">
      <alignment/>
    </xf>
    <xf numFmtId="49" fontId="3"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49" fontId="2" fillId="0" borderId="11"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Continuous" vertical="center"/>
      <protection/>
    </xf>
    <xf numFmtId="177" fontId="1" fillId="0" borderId="11"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8" fontId="13" fillId="0" borderId="11" xfId="37" applyNumberFormat="1" applyFont="1" applyFill="1" applyBorder="1" applyAlignment="1">
      <alignment horizontal="right" vertical="center" shrinkToFit="1"/>
      <protection/>
    </xf>
    <xf numFmtId="177" fontId="2" fillId="0" borderId="11" xfId="0" applyNumberFormat="1" applyFont="1" applyFill="1" applyBorder="1" applyAlignment="1">
      <alignment/>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xf>
    <xf numFmtId="0" fontId="1" fillId="0" borderId="11" xfId="0" applyFont="1" applyFill="1" applyBorder="1" applyAlignment="1">
      <alignment horizontal="center" vertical="center"/>
    </xf>
    <xf numFmtId="0" fontId="0" fillId="0" borderId="11" xfId="0" applyFill="1" applyBorder="1" applyAlignment="1">
      <alignment/>
    </xf>
    <xf numFmtId="49" fontId="2" fillId="0" borderId="0" xfId="0" applyNumberFormat="1" applyFont="1" applyFill="1" applyBorder="1" applyAlignment="1" applyProtection="1">
      <alignment horizontal="left" vertical="center" wrapText="1"/>
      <protection/>
    </xf>
    <xf numFmtId="49" fontId="0" fillId="0" borderId="0" xfId="0" applyNumberFormat="1" applyBorder="1" applyAlignment="1">
      <alignment/>
    </xf>
    <xf numFmtId="0" fontId="0" fillId="0" borderId="0" xfId="0" applyBorder="1" applyAlignment="1">
      <alignment/>
    </xf>
    <xf numFmtId="0" fontId="0" fillId="0" borderId="0" xfId="0" applyFill="1" applyBorder="1" applyAlignment="1">
      <alignment/>
    </xf>
    <xf numFmtId="0" fontId="16" fillId="0" borderId="0" xfId="79" applyFont="1" applyFill="1" applyAlignment="1">
      <alignment vertical="center"/>
      <protection/>
    </xf>
    <xf numFmtId="0" fontId="2" fillId="0" borderId="0" xfId="79" applyFont="1" applyFill="1" applyAlignment="1">
      <alignment vertical="center"/>
      <protection/>
    </xf>
    <xf numFmtId="0" fontId="0" fillId="0" borderId="0" xfId="79" applyFill="1" applyAlignment="1">
      <alignment vertical="center"/>
      <protection/>
    </xf>
    <xf numFmtId="0" fontId="1" fillId="0" borderId="0" xfId="0" applyFont="1" applyBorder="1" applyAlignment="1">
      <alignment horizontal="right" vertical="center"/>
    </xf>
    <xf numFmtId="0" fontId="3" fillId="0" borderId="0" xfId="83" applyFont="1" applyFill="1" applyAlignment="1">
      <alignment horizontal="center"/>
      <protection/>
    </xf>
    <xf numFmtId="0" fontId="1" fillId="0" borderId="10" xfId="0" applyNumberFormat="1" applyFont="1" applyFill="1" applyBorder="1" applyAlignment="1" applyProtection="1">
      <alignment horizontal="left"/>
      <protection/>
    </xf>
    <xf numFmtId="0" fontId="1" fillId="0" borderId="11" xfId="0" applyNumberFormat="1" applyFont="1" applyFill="1" applyBorder="1" applyAlignment="1">
      <alignment horizontal="centerContinuous"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4" fontId="1"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vertical="center"/>
    </xf>
    <xf numFmtId="177" fontId="1" fillId="0" borderId="11" xfId="0" applyNumberFormat="1" applyFont="1" applyFill="1" applyBorder="1" applyAlignment="1" applyProtection="1">
      <alignment vertical="center" wrapText="1"/>
      <protection/>
    </xf>
    <xf numFmtId="177" fontId="1" fillId="0" borderId="11" xfId="0" applyNumberFormat="1" applyFont="1" applyFill="1" applyBorder="1" applyAlignment="1">
      <alignment vertical="center" wrapText="1"/>
    </xf>
    <xf numFmtId="176" fontId="1" fillId="0" borderId="11" xfId="0" applyNumberFormat="1" applyFont="1" applyFill="1" applyBorder="1" applyAlignment="1" applyProtection="1">
      <alignment vertical="center" wrapText="1"/>
      <protection/>
    </xf>
    <xf numFmtId="0" fontId="0" fillId="0" borderId="11" xfId="79" applyFill="1" applyBorder="1" applyAlignment="1">
      <alignment vertical="center"/>
      <protection/>
    </xf>
    <xf numFmtId="0" fontId="1" fillId="0" borderId="13" xfId="0" applyNumberFormat="1" applyFont="1" applyFill="1" applyBorder="1" applyAlignment="1">
      <alignment vertical="center"/>
    </xf>
    <xf numFmtId="0" fontId="1" fillId="0" borderId="13" xfId="0" applyNumberFormat="1" applyFont="1" applyFill="1" applyBorder="1" applyAlignment="1">
      <alignment vertical="center"/>
    </xf>
    <xf numFmtId="1" fontId="1" fillId="0" borderId="11" xfId="0" applyNumberFormat="1" applyFont="1" applyFill="1" applyBorder="1" applyAlignment="1">
      <alignment horizontal="center" vertical="center"/>
    </xf>
    <xf numFmtId="177" fontId="1" fillId="0" borderId="11" xfId="0" applyNumberFormat="1" applyFont="1" applyFill="1" applyBorder="1" applyAlignment="1" applyProtection="1">
      <alignment horizontal="center" vertical="center" wrapText="1"/>
      <protection/>
    </xf>
    <xf numFmtId="177" fontId="1" fillId="0" borderId="11" xfId="0" applyNumberFormat="1" applyFont="1" applyFill="1" applyBorder="1" applyAlignment="1">
      <alignment horizontal="center" vertical="center" wrapText="1"/>
    </xf>
    <xf numFmtId="176" fontId="1" fillId="0" borderId="11" xfId="0" applyNumberFormat="1" applyFont="1" applyFill="1" applyBorder="1" applyAlignment="1" applyProtection="1">
      <alignment horizontal="center" vertical="center" wrapText="1"/>
      <protection/>
    </xf>
    <xf numFmtId="176" fontId="1" fillId="0" borderId="11" xfId="0" applyNumberFormat="1" applyFont="1" applyFill="1" applyBorder="1" applyAlignment="1">
      <alignment horizontal="center" vertical="center" wrapText="1"/>
    </xf>
    <xf numFmtId="0" fontId="1" fillId="0" borderId="0" xfId="0" applyFont="1" applyFill="1" applyAlignment="1">
      <alignment horizontal="right"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1" fillId="0" borderId="0" xfId="79" applyFont="1" applyFill="1" applyAlignment="1">
      <alignment vertical="center"/>
      <protection/>
    </xf>
    <xf numFmtId="0" fontId="1" fillId="24" borderId="11" xfId="0" applyNumberFormat="1" applyFont="1" applyFill="1" applyBorder="1" applyAlignment="1">
      <alignment horizontal="center" vertical="center"/>
    </xf>
    <xf numFmtId="0" fontId="4" fillId="25" borderId="11" xfId="0" applyFont="1" applyFill="1" applyBorder="1" applyAlignment="1">
      <alignment horizontal="center" vertical="center" wrapText="1" shrinkToFit="1"/>
    </xf>
    <xf numFmtId="0" fontId="4" fillId="25" borderId="11" xfId="0" applyFont="1" applyFill="1" applyBorder="1" applyAlignment="1">
      <alignment horizontal="center" vertical="center" shrinkToFit="1"/>
    </xf>
    <xf numFmtId="177" fontId="4" fillId="24" borderId="11" xfId="0" applyNumberFormat="1" applyFont="1" applyFill="1" applyBorder="1" applyAlignment="1">
      <alignment horizontal="right" vertical="center" shrinkToFit="1"/>
    </xf>
    <xf numFmtId="0" fontId="4" fillId="24" borderId="11" xfId="0" applyFont="1" applyFill="1" applyBorder="1" applyAlignment="1">
      <alignment horizontal="right" vertical="center" shrinkToFit="1"/>
    </xf>
    <xf numFmtId="179" fontId="1" fillId="24" borderId="11" xfId="0" applyNumberFormat="1" applyFont="1" applyFill="1" applyBorder="1" applyAlignment="1">
      <alignment horizontal="left" vertical="center"/>
    </xf>
    <xf numFmtId="177" fontId="17" fillId="0" borderId="11" xfId="79" applyNumberFormat="1" applyFont="1" applyFill="1" applyBorder="1" applyAlignment="1">
      <alignment horizontal="right" vertical="center"/>
      <protection/>
    </xf>
    <xf numFmtId="177" fontId="1" fillId="0" borderId="11" xfId="79" applyNumberFormat="1" applyFont="1" applyFill="1" applyBorder="1" applyAlignment="1">
      <alignment vertical="center"/>
      <protection/>
    </xf>
    <xf numFmtId="0" fontId="1" fillId="0" borderId="11" xfId="79" applyFont="1" applyFill="1" applyBorder="1" applyAlignment="1">
      <alignment vertical="center"/>
      <protection/>
    </xf>
    <xf numFmtId="0" fontId="0" fillId="24" borderId="0" xfId="0" applyFill="1" applyAlignment="1">
      <alignment/>
    </xf>
    <xf numFmtId="0" fontId="0" fillId="24" borderId="0" xfId="0" applyFill="1" applyBorder="1" applyAlignment="1">
      <alignment/>
    </xf>
    <xf numFmtId="0" fontId="1" fillId="0" borderId="0" xfId="79" applyFont="1" applyFill="1" applyBorder="1" applyAlignment="1">
      <alignment vertical="center"/>
      <protection/>
    </xf>
    <xf numFmtId="0" fontId="1" fillId="0" borderId="0" xfId="0" applyFont="1" applyAlignment="1">
      <alignment vertical="center"/>
    </xf>
    <xf numFmtId="0" fontId="1" fillId="0" borderId="0" xfId="0" applyFont="1" applyAlignment="1">
      <alignment horizontal="right" vertical="center"/>
    </xf>
    <xf numFmtId="0" fontId="3" fillId="0" borderId="0" xfId="83" applyFont="1" applyFill="1" applyAlignment="1">
      <alignment horizontal="center" vertical="center"/>
      <protection/>
    </xf>
    <xf numFmtId="0" fontId="0" fillId="0" borderId="10" xfId="0" applyBorder="1" applyAlignment="1">
      <alignment/>
    </xf>
    <xf numFmtId="0" fontId="4" fillId="0" borderId="11"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177" fontId="4" fillId="0" borderId="11" xfId="0" applyNumberFormat="1" applyFont="1" applyFill="1" applyBorder="1" applyAlignment="1">
      <alignment horizontal="right" vertical="center" shrinkToFit="1"/>
    </xf>
    <xf numFmtId="4" fontId="4" fillId="0" borderId="11" xfId="0" applyNumberFormat="1" applyFont="1" applyFill="1" applyBorder="1" applyAlignment="1">
      <alignment horizontal="right" vertical="center" shrinkToFit="1"/>
    </xf>
    <xf numFmtId="0" fontId="1" fillId="0" borderId="10" xfId="0" applyFont="1" applyBorder="1" applyAlignment="1">
      <alignment horizontal="right"/>
    </xf>
    <xf numFmtId="0" fontId="4" fillId="0" borderId="11" xfId="0" applyFont="1" applyFill="1" applyBorder="1" applyAlignment="1">
      <alignment horizontal="right" vertical="center" shrinkToFit="1"/>
    </xf>
    <xf numFmtId="0" fontId="1" fillId="0" borderId="0" xfId="0" applyFont="1" applyFill="1" applyBorder="1" applyAlignment="1">
      <alignment vertical="center"/>
    </xf>
    <xf numFmtId="0" fontId="1" fillId="0" borderId="0" xfId="82" applyFont="1" applyAlignment="1">
      <alignment horizontal="right" vertical="center"/>
      <protection/>
    </xf>
    <xf numFmtId="0" fontId="18" fillId="0" borderId="0" xfId="79" applyFont="1" applyFill="1" applyAlignment="1">
      <alignment vertical="center"/>
      <protection/>
    </xf>
    <xf numFmtId="0" fontId="1" fillId="0" borderId="0" xfId="79" applyFont="1" applyFill="1" applyAlignment="1">
      <alignment horizontal="right"/>
      <protection/>
    </xf>
    <xf numFmtId="0" fontId="1" fillId="0" borderId="11" xfId="79" applyFont="1" applyFill="1" applyBorder="1" applyAlignment="1">
      <alignment horizontal="center" vertical="center"/>
      <protection/>
    </xf>
    <xf numFmtId="180" fontId="1" fillId="0" borderId="11" xfId="0" applyNumberFormat="1" applyFont="1" applyFill="1" applyBorder="1" applyAlignment="1" applyProtection="1">
      <alignment horizontal="right" vertical="center" wrapText="1"/>
      <protection/>
    </xf>
    <xf numFmtId="177" fontId="18" fillId="0" borderId="11" xfId="81" applyNumberFormat="1" applyFont="1" applyFill="1" applyBorder="1" applyAlignment="1">
      <alignment horizontal="right" vertical="center"/>
      <protection/>
    </xf>
    <xf numFmtId="180" fontId="0" fillId="0" borderId="11" xfId="79" applyNumberFormat="1" applyFill="1" applyBorder="1" applyAlignment="1">
      <alignment horizontal="right" vertical="center"/>
      <protection/>
    </xf>
    <xf numFmtId="180" fontId="1" fillId="0" borderId="14" xfId="0" applyNumberFormat="1" applyFont="1" applyFill="1" applyBorder="1" applyAlignment="1" applyProtection="1">
      <alignment horizontal="right" vertical="center" wrapText="1"/>
      <protection/>
    </xf>
    <xf numFmtId="0" fontId="1" fillId="0" borderId="16" xfId="0" applyNumberFormat="1" applyFont="1" applyFill="1" applyBorder="1" applyAlignment="1">
      <alignment vertical="center"/>
    </xf>
    <xf numFmtId="0" fontId="1" fillId="0" borderId="17" xfId="0" applyNumberFormat="1" applyFont="1" applyFill="1" applyBorder="1" applyAlignment="1">
      <alignment vertical="center"/>
    </xf>
    <xf numFmtId="1" fontId="1" fillId="0" borderId="13" xfId="0" applyNumberFormat="1" applyFont="1" applyFill="1" applyBorder="1" applyAlignment="1">
      <alignment vertical="center"/>
    </xf>
    <xf numFmtId="180" fontId="1" fillId="0" borderId="21" xfId="0" applyNumberFormat="1" applyFont="1" applyFill="1" applyBorder="1" applyAlignment="1" applyProtection="1">
      <alignment horizontal="right" vertical="center" wrapText="1"/>
      <protection/>
    </xf>
    <xf numFmtId="180" fontId="1" fillId="0" borderId="11" xfId="0" applyNumberFormat="1" applyFont="1" applyFill="1" applyBorder="1" applyAlignment="1">
      <alignment horizontal="right" vertical="center" wrapText="1"/>
    </xf>
    <xf numFmtId="180" fontId="1" fillId="0" borderId="21" xfId="0" applyNumberFormat="1" applyFont="1" applyFill="1" applyBorder="1" applyAlignment="1">
      <alignment horizontal="right" vertical="center" wrapText="1"/>
    </xf>
    <xf numFmtId="0" fontId="4" fillId="0" borderId="11" xfId="0" applyNumberFormat="1" applyFont="1" applyFill="1" applyBorder="1" applyAlignment="1">
      <alignment vertical="center"/>
    </xf>
    <xf numFmtId="0" fontId="1" fillId="0" borderId="0" xfId="81" applyFont="1" applyFill="1" applyAlignment="1">
      <alignment horizontal="right" vertical="center"/>
      <protection/>
    </xf>
    <xf numFmtId="0" fontId="19" fillId="0" borderId="0" xfId="0" applyFont="1" applyAlignment="1">
      <alignment vertical="center"/>
    </xf>
    <xf numFmtId="0" fontId="20" fillId="0" borderId="0" xfId="0" applyFont="1" applyFill="1" applyAlignment="1">
      <alignment horizontal="center" vertical="center"/>
    </xf>
    <xf numFmtId="0" fontId="21" fillId="0" borderId="0" xfId="0" applyFont="1" applyFill="1" applyAlignment="1">
      <alignment vertical="center"/>
    </xf>
    <xf numFmtId="0" fontId="21" fillId="0" borderId="0" xfId="0" applyFont="1" applyAlignment="1">
      <alignment vertical="center"/>
    </xf>
    <xf numFmtId="0" fontId="0" fillId="0" borderId="0" xfId="0" applyFont="1" applyAlignment="1">
      <alignment vertical="center"/>
    </xf>
    <xf numFmtId="0" fontId="19" fillId="0" borderId="0" xfId="0" applyFont="1" applyFill="1" applyAlignment="1">
      <alignment vertical="center"/>
    </xf>
    <xf numFmtId="0" fontId="22" fillId="0" borderId="0" xfId="0" applyFont="1" applyFill="1" applyAlignment="1">
      <alignment vertical="center"/>
    </xf>
    <xf numFmtId="0" fontId="0" fillId="0" borderId="0" xfId="80" applyAlignment="1">
      <alignment horizontal="left" vertical="center"/>
      <protection/>
    </xf>
    <xf numFmtId="0" fontId="0" fillId="0" borderId="0" xfId="40">
      <alignment/>
      <protection/>
    </xf>
    <xf numFmtId="0" fontId="23" fillId="0" borderId="0" xfId="80" applyFont="1" applyBorder="1" applyAlignment="1">
      <alignment horizontal="left" vertical="center"/>
      <protection/>
    </xf>
    <xf numFmtId="0" fontId="0" fillId="0" borderId="0" xfId="80" applyBorder="1" applyAlignment="1">
      <alignment horizontal="left" vertical="center"/>
      <protection/>
    </xf>
    <xf numFmtId="0" fontId="24" fillId="0" borderId="0" xfId="80" applyNumberFormat="1" applyFont="1" applyFill="1" applyBorder="1" applyAlignment="1">
      <alignment horizontal="center" vertical="center"/>
      <protection/>
    </xf>
    <xf numFmtId="0" fontId="25" fillId="0" borderId="0" xfId="80" applyNumberFormat="1" applyFont="1" applyFill="1" applyBorder="1" applyAlignment="1">
      <alignment horizontal="center" vertical="center"/>
      <protection/>
    </xf>
    <xf numFmtId="0" fontId="26" fillId="0" borderId="0" xfId="80" applyFont="1" applyFill="1" applyBorder="1" applyAlignment="1">
      <alignment vertical="center"/>
      <protection/>
    </xf>
    <xf numFmtId="0" fontId="27" fillId="0" borderId="0" xfId="80" applyFont="1" applyFill="1" applyBorder="1" applyAlignment="1">
      <alignment horizontal="right" vertical="center"/>
      <protection/>
    </xf>
    <xf numFmtId="0" fontId="26" fillId="0" borderId="0" xfId="80" applyFont="1" applyFill="1" applyBorder="1" applyAlignment="1">
      <alignment horizontal="center" vertical="center"/>
      <protection/>
    </xf>
    <xf numFmtId="0" fontId="26" fillId="0" borderId="0" xfId="80" applyFont="1" applyBorder="1" applyAlignment="1">
      <alignment horizontal="center" vertical="center"/>
      <protection/>
    </xf>
    <xf numFmtId="0" fontId="28" fillId="0" borderId="0" xfId="80" applyFont="1" applyFill="1" applyBorder="1" applyAlignment="1">
      <alignment vertical="center"/>
      <protection/>
    </xf>
    <xf numFmtId="0" fontId="29" fillId="0" borderId="0" xfId="80" applyFont="1" applyFill="1" applyBorder="1" applyAlignment="1">
      <alignment vertical="center"/>
      <protection/>
    </xf>
    <xf numFmtId="0" fontId="1" fillId="0" borderId="11" xfId="79" applyFont="1" applyFill="1" applyBorder="1" applyAlignment="1" quotePrefix="1">
      <alignment horizontal="center" vertical="center"/>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常规 9"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ColLevel_2" xfId="72"/>
    <cellStyle name="ColLevel_3" xfId="73"/>
    <cellStyle name="ColLevel_4" xfId="74"/>
    <cellStyle name="ColLevel_6" xfId="75"/>
    <cellStyle name="RowLevel_1" xfId="76"/>
    <cellStyle name="RowLevel_3" xfId="77"/>
    <cellStyle name="RowLevel_4" xfId="78"/>
    <cellStyle name="常规_04-分类改革-预算表" xfId="79"/>
    <cellStyle name="常规_2003年度行政事业单位决算报表" xfId="80"/>
    <cellStyle name="常规_2007年行政单位基层表样表" xfId="81"/>
    <cellStyle name="常规_2012年四川省省级部门决算批复表（表样）" xfId="82"/>
    <cellStyle name="常规_信息公开格式表" xfId="83"/>
    <cellStyle name="样式 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95"/>
  <sheetViews>
    <sheetView zoomScaleSheetLayoutView="100" workbookViewId="0" topLeftCell="A1">
      <selection activeCell="A1" sqref="A1:CA65536"/>
    </sheetView>
  </sheetViews>
  <sheetFormatPr defaultColWidth="9.00390625" defaultRowHeight="14.25"/>
  <cols>
    <col min="1" max="3" width="4.125" style="0" customWidth="1"/>
    <col min="4" max="4" width="14.375" style="0" customWidth="1"/>
    <col min="5" max="5" width="11.50390625" style="0" bestFit="1" customWidth="1"/>
    <col min="50" max="50" width="11.50390625" style="0" bestFit="1" customWidth="1"/>
    <col min="61" max="61" width="11.50390625" style="0" bestFit="1" customWidth="1"/>
  </cols>
  <sheetData>
    <row r="1" spans="1:117" ht="20.25" customHeight="1">
      <c r="A1" s="2"/>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69"/>
      <c r="AE1" s="169"/>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72" t="s">
        <v>322</v>
      </c>
    </row>
    <row r="2" spans="1:117" s="154" customFormat="1" ht="38.25" customHeight="1">
      <c r="A2" s="157" t="s">
        <v>323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t="s">
        <v>323</v>
      </c>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t="s">
        <v>323</v>
      </c>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row>
    <row r="3" spans="1:117" s="155" customFormat="1" ht="20.25" customHeight="1">
      <c r="A3" s="9" t="s">
        <v>18</v>
      </c>
      <c r="B3" s="9"/>
      <c r="C3" s="9"/>
      <c r="D3" s="9"/>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0" t="s">
        <v>19</v>
      </c>
    </row>
    <row r="4" spans="1:117" s="155" customFormat="1" ht="20.25" customHeight="1">
      <c r="A4" s="13" t="s">
        <v>22</v>
      </c>
      <c r="B4" s="13"/>
      <c r="C4" s="13"/>
      <c r="D4" s="13"/>
      <c r="E4" s="159" t="s">
        <v>70</v>
      </c>
      <c r="F4" s="160" t="s">
        <v>233</v>
      </c>
      <c r="G4" s="160"/>
      <c r="H4" s="160"/>
      <c r="I4" s="160"/>
      <c r="J4" s="160"/>
      <c r="K4" s="160"/>
      <c r="L4" s="160"/>
      <c r="M4" s="160"/>
      <c r="N4" s="160"/>
      <c r="O4" s="160"/>
      <c r="P4" s="166"/>
      <c r="Q4" s="160" t="s">
        <v>244</v>
      </c>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70" t="s">
        <v>283</v>
      </c>
      <c r="AY4" s="171"/>
      <c r="AZ4" s="171"/>
      <c r="BA4" s="171"/>
      <c r="BB4" s="171"/>
      <c r="BC4" s="171"/>
      <c r="BD4" s="171"/>
      <c r="BE4" s="171"/>
      <c r="BF4" s="171"/>
      <c r="BG4" s="171"/>
      <c r="BH4" s="171"/>
      <c r="BI4" s="171"/>
      <c r="BJ4" s="171"/>
      <c r="BK4" s="171"/>
      <c r="BL4" s="171"/>
      <c r="BM4" s="171"/>
      <c r="BN4" s="171"/>
      <c r="BO4" s="171" t="s">
        <v>324</v>
      </c>
      <c r="BP4" s="171"/>
      <c r="BQ4" s="171"/>
      <c r="BR4" s="171"/>
      <c r="BS4" s="171"/>
      <c r="BT4" s="171" t="s">
        <v>325</v>
      </c>
      <c r="BU4" s="171"/>
      <c r="BV4" s="171"/>
      <c r="BW4" s="171"/>
      <c r="BX4" s="171"/>
      <c r="BY4" s="171" t="s">
        <v>326</v>
      </c>
      <c r="BZ4" s="171"/>
      <c r="CA4" s="171"/>
      <c r="CB4" s="171" t="s">
        <v>327</v>
      </c>
      <c r="CC4" s="171"/>
      <c r="CD4" s="171"/>
      <c r="CE4" s="171" t="s">
        <v>328</v>
      </c>
      <c r="CF4" s="171"/>
      <c r="CG4" s="171"/>
      <c r="CH4" s="171"/>
      <c r="CI4" s="171"/>
      <c r="CJ4" s="171"/>
      <c r="CK4" s="171"/>
      <c r="CL4" s="171"/>
      <c r="CM4" s="171"/>
      <c r="CN4" s="171"/>
      <c r="CO4" s="171"/>
      <c r="CP4" s="171" t="s">
        <v>300</v>
      </c>
      <c r="CQ4" s="171"/>
      <c r="CR4" s="171"/>
      <c r="CS4" s="171"/>
      <c r="CT4" s="171"/>
      <c r="CU4" s="171"/>
      <c r="CV4" s="171"/>
      <c r="CW4" s="171"/>
      <c r="CX4" s="171"/>
      <c r="CY4" s="171"/>
      <c r="CZ4" s="171"/>
      <c r="DA4" s="171"/>
      <c r="DB4" s="171"/>
      <c r="DC4" s="171"/>
      <c r="DD4" s="171"/>
      <c r="DE4" s="171"/>
      <c r="DF4" s="171" t="s">
        <v>197</v>
      </c>
      <c r="DG4" s="171"/>
      <c r="DH4" s="171"/>
      <c r="DI4" s="171"/>
      <c r="DJ4" s="171"/>
      <c r="DK4" s="171"/>
      <c r="DL4" s="171"/>
      <c r="DM4" s="171"/>
    </row>
    <row r="5" spans="1:117" s="155" customFormat="1" ht="20.25" customHeight="1">
      <c r="A5" s="137" t="s">
        <v>79</v>
      </c>
      <c r="B5" s="137"/>
      <c r="C5" s="161"/>
      <c r="D5" s="162" t="s">
        <v>80</v>
      </c>
      <c r="E5" s="17"/>
      <c r="F5" s="163" t="s">
        <v>81</v>
      </c>
      <c r="G5" s="163" t="s">
        <v>329</v>
      </c>
      <c r="H5" s="163" t="s">
        <v>330</v>
      </c>
      <c r="I5" s="163" t="s">
        <v>331</v>
      </c>
      <c r="J5" s="163" t="s">
        <v>332</v>
      </c>
      <c r="K5" s="163" t="s">
        <v>333</v>
      </c>
      <c r="L5" s="163" t="s">
        <v>334</v>
      </c>
      <c r="M5" s="163" t="s">
        <v>335</v>
      </c>
      <c r="N5" s="163" t="s">
        <v>336</v>
      </c>
      <c r="O5" s="163" t="s">
        <v>337</v>
      </c>
      <c r="P5" s="163" t="s">
        <v>338</v>
      </c>
      <c r="Q5" s="163" t="s">
        <v>81</v>
      </c>
      <c r="R5" s="163" t="s">
        <v>339</v>
      </c>
      <c r="S5" s="163" t="s">
        <v>340</v>
      </c>
      <c r="T5" s="163" t="s">
        <v>341</v>
      </c>
      <c r="U5" s="163" t="s">
        <v>342</v>
      </c>
      <c r="V5" s="163" t="s">
        <v>343</v>
      </c>
      <c r="W5" s="163" t="s">
        <v>344</v>
      </c>
      <c r="X5" s="163" t="s">
        <v>345</v>
      </c>
      <c r="Y5" s="163" t="s">
        <v>346</v>
      </c>
      <c r="Z5" s="163" t="s">
        <v>347</v>
      </c>
      <c r="AA5" s="163" t="s">
        <v>348</v>
      </c>
      <c r="AB5" s="163" t="s">
        <v>349</v>
      </c>
      <c r="AC5" s="163" t="s">
        <v>350</v>
      </c>
      <c r="AD5" s="163" t="s">
        <v>351</v>
      </c>
      <c r="AE5" s="163" t="s">
        <v>352</v>
      </c>
      <c r="AF5" s="163" t="s">
        <v>353</v>
      </c>
      <c r="AG5" s="163" t="s">
        <v>354</v>
      </c>
      <c r="AH5" s="163" t="s">
        <v>355</v>
      </c>
      <c r="AI5" s="163" t="s">
        <v>356</v>
      </c>
      <c r="AJ5" s="163" t="s">
        <v>357</v>
      </c>
      <c r="AK5" s="163" t="s">
        <v>358</v>
      </c>
      <c r="AL5" s="163" t="s">
        <v>359</v>
      </c>
      <c r="AM5" s="163" t="s">
        <v>360</v>
      </c>
      <c r="AN5" s="163" t="s">
        <v>361</v>
      </c>
      <c r="AO5" s="163" t="s">
        <v>362</v>
      </c>
      <c r="AP5" s="163" t="s">
        <v>363</v>
      </c>
      <c r="AQ5" s="163" t="s">
        <v>364</v>
      </c>
      <c r="AR5" s="163" t="s">
        <v>365</v>
      </c>
      <c r="AS5" s="163" t="s">
        <v>366</v>
      </c>
      <c r="AT5" s="163" t="s">
        <v>367</v>
      </c>
      <c r="AU5" s="163" t="s">
        <v>368</v>
      </c>
      <c r="AV5" s="163" t="s">
        <v>369</v>
      </c>
      <c r="AW5" s="163" t="s">
        <v>370</v>
      </c>
      <c r="AX5" s="17" t="s">
        <v>81</v>
      </c>
      <c r="AY5" s="17" t="s">
        <v>371</v>
      </c>
      <c r="AZ5" s="17" t="s">
        <v>372</v>
      </c>
      <c r="BA5" s="17" t="s">
        <v>373</v>
      </c>
      <c r="BB5" s="17" t="s">
        <v>374</v>
      </c>
      <c r="BC5" s="17" t="s">
        <v>375</v>
      </c>
      <c r="BD5" s="17" t="s">
        <v>376</v>
      </c>
      <c r="BE5" s="17" t="s">
        <v>377</v>
      </c>
      <c r="BF5" s="17" t="s">
        <v>378</v>
      </c>
      <c r="BG5" s="17" t="s">
        <v>379</v>
      </c>
      <c r="BH5" s="17" t="s">
        <v>380</v>
      </c>
      <c r="BI5" s="17" t="s">
        <v>381</v>
      </c>
      <c r="BJ5" s="17" t="s">
        <v>382</v>
      </c>
      <c r="BK5" s="17" t="s">
        <v>383</v>
      </c>
      <c r="BL5" s="17" t="s">
        <v>384</v>
      </c>
      <c r="BM5" s="17" t="s">
        <v>385</v>
      </c>
      <c r="BN5" s="17" t="s">
        <v>386</v>
      </c>
      <c r="BO5" s="17" t="s">
        <v>81</v>
      </c>
      <c r="BP5" s="17" t="s">
        <v>387</v>
      </c>
      <c r="BQ5" s="17" t="s">
        <v>388</v>
      </c>
      <c r="BR5" s="17" t="s">
        <v>389</v>
      </c>
      <c r="BS5" s="17" t="s">
        <v>390</v>
      </c>
      <c r="BT5" s="17" t="s">
        <v>81</v>
      </c>
      <c r="BU5" s="17" t="s">
        <v>391</v>
      </c>
      <c r="BV5" s="17" t="s">
        <v>392</v>
      </c>
      <c r="BW5" s="17" t="s">
        <v>393</v>
      </c>
      <c r="BX5" s="17" t="s">
        <v>394</v>
      </c>
      <c r="BY5" s="17" t="s">
        <v>81</v>
      </c>
      <c r="BZ5" s="17" t="s">
        <v>395</v>
      </c>
      <c r="CA5" s="17" t="s">
        <v>396</v>
      </c>
      <c r="CB5" s="17" t="s">
        <v>81</v>
      </c>
      <c r="CC5" s="17" t="s">
        <v>397</v>
      </c>
      <c r="CD5" s="17" t="s">
        <v>398</v>
      </c>
      <c r="CE5" s="17" t="s">
        <v>81</v>
      </c>
      <c r="CF5" s="17" t="s">
        <v>399</v>
      </c>
      <c r="CG5" s="17" t="s">
        <v>400</v>
      </c>
      <c r="CH5" s="17" t="s">
        <v>401</v>
      </c>
      <c r="CI5" s="17" t="s">
        <v>402</v>
      </c>
      <c r="CJ5" s="17" t="s">
        <v>403</v>
      </c>
      <c r="CK5" s="17" t="s">
        <v>404</v>
      </c>
      <c r="CL5" s="17" t="s">
        <v>405</v>
      </c>
      <c r="CM5" s="17" t="s">
        <v>406</v>
      </c>
      <c r="CN5" s="17" t="s">
        <v>407</v>
      </c>
      <c r="CO5" s="17" t="s">
        <v>408</v>
      </c>
      <c r="CP5" s="17" t="s">
        <v>81</v>
      </c>
      <c r="CQ5" s="17" t="s">
        <v>399</v>
      </c>
      <c r="CR5" s="17" t="s">
        <v>400</v>
      </c>
      <c r="CS5" s="17" t="s">
        <v>401</v>
      </c>
      <c r="CT5" s="17" t="s">
        <v>402</v>
      </c>
      <c r="CU5" s="17" t="s">
        <v>403</v>
      </c>
      <c r="CV5" s="17" t="s">
        <v>404</v>
      </c>
      <c r="CW5" s="17" t="s">
        <v>405</v>
      </c>
      <c r="CX5" s="17" t="s">
        <v>409</v>
      </c>
      <c r="CY5" s="17" t="s">
        <v>410</v>
      </c>
      <c r="CZ5" s="17" t="s">
        <v>411</v>
      </c>
      <c r="DA5" s="17" t="s">
        <v>412</v>
      </c>
      <c r="DB5" s="17" t="s">
        <v>406</v>
      </c>
      <c r="DC5" s="17" t="s">
        <v>407</v>
      </c>
      <c r="DD5" s="17" t="s">
        <v>413</v>
      </c>
      <c r="DE5" s="17" t="s">
        <v>300</v>
      </c>
      <c r="DF5" s="17" t="s">
        <v>81</v>
      </c>
      <c r="DG5" s="17" t="s">
        <v>414</v>
      </c>
      <c r="DH5" s="17" t="s">
        <v>415</v>
      </c>
      <c r="DI5" s="17" t="s">
        <v>416</v>
      </c>
      <c r="DJ5" s="17" t="s">
        <v>417</v>
      </c>
      <c r="DK5" s="17" t="s">
        <v>418</v>
      </c>
      <c r="DL5" s="17" t="s">
        <v>419</v>
      </c>
      <c r="DM5" s="17" t="s">
        <v>197</v>
      </c>
    </row>
    <row r="6" spans="1:117" s="155" customFormat="1" ht="20.25" customHeight="1">
      <c r="A6" s="18" t="s">
        <v>82</v>
      </c>
      <c r="B6" s="164" t="s">
        <v>83</v>
      </c>
      <c r="C6" s="19" t="s">
        <v>84</v>
      </c>
      <c r="D6" s="20"/>
      <c r="E6" s="21"/>
      <c r="F6" s="17"/>
      <c r="G6" s="17"/>
      <c r="H6" s="17"/>
      <c r="I6" s="17"/>
      <c r="J6" s="17"/>
      <c r="K6" s="21"/>
      <c r="L6" s="17"/>
      <c r="M6" s="17"/>
      <c r="N6" s="17"/>
      <c r="O6" s="17"/>
      <c r="P6" s="17"/>
      <c r="Q6" s="17"/>
      <c r="R6" s="17"/>
      <c r="S6" s="17"/>
      <c r="T6" s="17"/>
      <c r="U6" s="17"/>
      <c r="V6" s="17"/>
      <c r="W6" s="17"/>
      <c r="X6" s="17"/>
      <c r="Y6" s="17"/>
      <c r="Z6" s="17"/>
      <c r="AA6" s="17"/>
      <c r="AB6" s="17"/>
      <c r="AC6" s="17"/>
      <c r="AD6" s="17"/>
      <c r="AE6" s="17"/>
      <c r="AF6" s="17"/>
      <c r="AG6" s="17"/>
      <c r="AH6" s="17"/>
      <c r="AI6" s="21"/>
      <c r="AJ6" s="21"/>
      <c r="AK6" s="21"/>
      <c r="AL6" s="21"/>
      <c r="AM6" s="21"/>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row>
    <row r="7" spans="1:117" s="155" customFormat="1" ht="20.25" customHeight="1">
      <c r="A7" s="165" t="s">
        <v>85</v>
      </c>
      <c r="B7" s="165"/>
      <c r="C7" s="165"/>
      <c r="D7" s="141" t="s">
        <v>86</v>
      </c>
      <c r="E7" s="142">
        <v>23756589.76</v>
      </c>
      <c r="F7" s="142">
        <v>3751611.21</v>
      </c>
      <c r="G7" s="142">
        <v>1481220</v>
      </c>
      <c r="H7" s="142">
        <v>961494</v>
      </c>
      <c r="I7" s="142">
        <v>62550</v>
      </c>
      <c r="J7" s="167">
        <v>265550.6</v>
      </c>
      <c r="K7" s="142"/>
      <c r="L7" s="168"/>
      <c r="M7" s="142">
        <v>454848</v>
      </c>
      <c r="N7" s="142">
        <v>426856.84</v>
      </c>
      <c r="O7" s="142">
        <v>99091.77</v>
      </c>
      <c r="P7" s="142"/>
      <c r="Q7" s="142">
        <v>2949883</v>
      </c>
      <c r="R7" s="142">
        <v>1056413.24</v>
      </c>
      <c r="S7" s="142">
        <v>5000</v>
      </c>
      <c r="T7" s="142"/>
      <c r="U7" s="142"/>
      <c r="V7" s="142">
        <v>10600</v>
      </c>
      <c r="W7" s="142">
        <v>35800</v>
      </c>
      <c r="X7" s="142">
        <v>1000</v>
      </c>
      <c r="Y7" s="142"/>
      <c r="Z7" s="142"/>
      <c r="AA7" s="142">
        <v>190846</v>
      </c>
      <c r="AB7" s="142"/>
      <c r="AC7" s="142">
        <v>1275583</v>
      </c>
      <c r="AD7" s="142"/>
      <c r="AE7" s="142">
        <v>13238.88</v>
      </c>
      <c r="AF7" s="142">
        <v>9000</v>
      </c>
      <c r="AG7" s="142">
        <v>48000</v>
      </c>
      <c r="AH7" s="167"/>
      <c r="AI7" s="167"/>
      <c r="AJ7" s="167"/>
      <c r="AK7" s="167"/>
      <c r="AL7" s="167"/>
      <c r="AM7" s="142"/>
      <c r="AN7" s="168"/>
      <c r="AO7" s="142"/>
      <c r="AP7" s="142"/>
      <c r="AQ7" s="142"/>
      <c r="AR7" s="142">
        <v>48458.48</v>
      </c>
      <c r="AS7" s="142">
        <v>61573.4</v>
      </c>
      <c r="AT7" s="142"/>
      <c r="AU7" s="142">
        <v>194370</v>
      </c>
      <c r="AV7" s="142"/>
      <c r="AW7" s="142"/>
      <c r="AX7" s="142">
        <v>6237095.55</v>
      </c>
      <c r="AY7" s="142"/>
      <c r="AZ7" s="142"/>
      <c r="BA7" s="142"/>
      <c r="BB7" s="142"/>
      <c r="BC7" s="142">
        <v>3374002.34</v>
      </c>
      <c r="BD7" s="142"/>
      <c r="BE7" s="142">
        <v>28159.34</v>
      </c>
      <c r="BF7" s="142"/>
      <c r="BG7" s="142">
        <v>336000</v>
      </c>
      <c r="BH7" s="142">
        <v>2183364.7</v>
      </c>
      <c r="BI7" s="142">
        <v>315569.17</v>
      </c>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v>10818000</v>
      </c>
      <c r="CQ7" s="142"/>
      <c r="CR7" s="142"/>
      <c r="CS7" s="142">
        <v>100000</v>
      </c>
      <c r="CT7" s="142">
        <v>10718000</v>
      </c>
      <c r="CU7" s="142"/>
      <c r="CV7" s="142"/>
      <c r="CW7" s="142"/>
      <c r="CX7" s="142"/>
      <c r="CY7" s="142"/>
      <c r="CZ7" s="142"/>
      <c r="DA7" s="142"/>
      <c r="DB7" s="142"/>
      <c r="DC7" s="142"/>
      <c r="DD7" s="142"/>
      <c r="DE7" s="142"/>
      <c r="DF7" s="142"/>
      <c r="DG7" s="142"/>
      <c r="DH7" s="142"/>
      <c r="DI7" s="142"/>
      <c r="DJ7" s="142"/>
      <c r="DK7" s="142"/>
      <c r="DL7" s="142"/>
      <c r="DM7" s="142"/>
    </row>
    <row r="8" spans="1:117" s="155" customFormat="1" ht="20.25" customHeight="1">
      <c r="A8" s="165"/>
      <c r="B8" s="165" t="s">
        <v>87</v>
      </c>
      <c r="C8" s="165"/>
      <c r="D8" s="141" t="s">
        <v>88</v>
      </c>
      <c r="E8" s="142">
        <v>3610887.4</v>
      </c>
      <c r="F8" s="142">
        <v>2190245</v>
      </c>
      <c r="G8" s="142">
        <v>1068637</v>
      </c>
      <c r="H8" s="142">
        <v>896230</v>
      </c>
      <c r="I8" s="142">
        <v>62550</v>
      </c>
      <c r="J8" s="167"/>
      <c r="K8" s="142"/>
      <c r="L8" s="168"/>
      <c r="M8" s="142">
        <v>162828</v>
      </c>
      <c r="N8" s="142"/>
      <c r="O8" s="142"/>
      <c r="P8" s="142"/>
      <c r="Q8" s="142">
        <v>1004642.4</v>
      </c>
      <c r="R8" s="142">
        <v>374978.16</v>
      </c>
      <c r="S8" s="142">
        <v>5000</v>
      </c>
      <c r="T8" s="142"/>
      <c r="U8" s="142"/>
      <c r="V8" s="142">
        <v>5600</v>
      </c>
      <c r="W8" s="142">
        <v>30800</v>
      </c>
      <c r="X8" s="142">
        <v>1000</v>
      </c>
      <c r="Y8" s="142"/>
      <c r="Z8" s="142"/>
      <c r="AA8" s="142">
        <v>84846</v>
      </c>
      <c r="AB8" s="142"/>
      <c r="AC8" s="142">
        <v>165000</v>
      </c>
      <c r="AD8" s="142"/>
      <c r="AE8" s="142">
        <v>13238.88</v>
      </c>
      <c r="AF8" s="142">
        <v>9000</v>
      </c>
      <c r="AG8" s="142">
        <v>43000</v>
      </c>
      <c r="AH8" s="167"/>
      <c r="AI8" s="167"/>
      <c r="AJ8" s="167"/>
      <c r="AK8" s="167"/>
      <c r="AL8" s="167"/>
      <c r="AM8" s="142"/>
      <c r="AN8" s="168"/>
      <c r="AO8" s="142"/>
      <c r="AP8" s="142"/>
      <c r="AQ8" s="142"/>
      <c r="AR8" s="142">
        <v>34137.44</v>
      </c>
      <c r="AS8" s="142">
        <v>43671.92</v>
      </c>
      <c r="AT8" s="142"/>
      <c r="AU8" s="142">
        <v>194370</v>
      </c>
      <c r="AV8" s="142"/>
      <c r="AW8" s="142"/>
      <c r="AX8" s="142">
        <v>336000</v>
      </c>
      <c r="AY8" s="142"/>
      <c r="AZ8" s="142"/>
      <c r="BA8" s="142"/>
      <c r="BB8" s="142"/>
      <c r="BC8" s="142"/>
      <c r="BD8" s="142"/>
      <c r="BE8" s="142"/>
      <c r="BF8" s="142"/>
      <c r="BG8" s="142">
        <v>336000</v>
      </c>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v>80000</v>
      </c>
      <c r="CQ8" s="142"/>
      <c r="CR8" s="142"/>
      <c r="CS8" s="142"/>
      <c r="CT8" s="142">
        <v>80000</v>
      </c>
      <c r="CU8" s="142"/>
      <c r="CV8" s="142"/>
      <c r="CW8" s="142"/>
      <c r="CX8" s="142"/>
      <c r="CY8" s="142"/>
      <c r="CZ8" s="142"/>
      <c r="DA8" s="142"/>
      <c r="DB8" s="142"/>
      <c r="DC8" s="142"/>
      <c r="DD8" s="142"/>
      <c r="DE8" s="142"/>
      <c r="DF8" s="142"/>
      <c r="DG8" s="142"/>
      <c r="DH8" s="142"/>
      <c r="DI8" s="142"/>
      <c r="DJ8" s="142"/>
      <c r="DK8" s="142"/>
      <c r="DL8" s="142"/>
      <c r="DM8" s="142"/>
    </row>
    <row r="9" spans="1:117" s="155" customFormat="1" ht="20.25" customHeight="1">
      <c r="A9" s="165"/>
      <c r="B9" s="165"/>
      <c r="C9" s="165" t="s">
        <v>87</v>
      </c>
      <c r="D9" s="141" t="s">
        <v>89</v>
      </c>
      <c r="E9" s="142">
        <v>97977.32</v>
      </c>
      <c r="F9" s="142">
        <v>75706</v>
      </c>
      <c r="G9" s="142">
        <v>39000</v>
      </c>
      <c r="H9" s="142">
        <v>33456</v>
      </c>
      <c r="I9" s="142">
        <v>3250</v>
      </c>
      <c r="J9" s="167"/>
      <c r="K9" s="142"/>
      <c r="L9" s="168"/>
      <c r="M9" s="142"/>
      <c r="N9" s="142"/>
      <c r="O9" s="142"/>
      <c r="P9" s="142"/>
      <c r="Q9" s="142">
        <v>22271.32</v>
      </c>
      <c r="R9" s="142">
        <v>10000</v>
      </c>
      <c r="S9" s="142"/>
      <c r="T9" s="142"/>
      <c r="U9" s="142"/>
      <c r="V9" s="142"/>
      <c r="W9" s="142"/>
      <c r="X9" s="142"/>
      <c r="Y9" s="142"/>
      <c r="Z9" s="142"/>
      <c r="AA9" s="142"/>
      <c r="AB9" s="142"/>
      <c r="AC9" s="142"/>
      <c r="AD9" s="142"/>
      <c r="AE9" s="142"/>
      <c r="AF9" s="142"/>
      <c r="AG9" s="142"/>
      <c r="AH9" s="167"/>
      <c r="AI9" s="167"/>
      <c r="AJ9" s="167"/>
      <c r="AK9" s="167"/>
      <c r="AL9" s="167"/>
      <c r="AM9" s="142"/>
      <c r="AN9" s="168"/>
      <c r="AO9" s="142"/>
      <c r="AP9" s="142"/>
      <c r="AQ9" s="142"/>
      <c r="AR9" s="142">
        <v>1453.92</v>
      </c>
      <c r="AS9" s="142">
        <v>1817.4</v>
      </c>
      <c r="AT9" s="142"/>
      <c r="AU9" s="142">
        <v>9000</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row>
    <row r="10" spans="1:117" s="155" customFormat="1" ht="20.25" customHeight="1">
      <c r="A10" s="165"/>
      <c r="B10" s="165"/>
      <c r="C10" s="165" t="s">
        <v>90</v>
      </c>
      <c r="D10" s="141" t="s">
        <v>91</v>
      </c>
      <c r="E10" s="142">
        <v>87977.32</v>
      </c>
      <c r="F10" s="142">
        <v>75706</v>
      </c>
      <c r="G10" s="142">
        <v>39000</v>
      </c>
      <c r="H10" s="142">
        <v>33456</v>
      </c>
      <c r="I10" s="142">
        <v>3250</v>
      </c>
      <c r="J10" s="167"/>
      <c r="K10" s="142"/>
      <c r="L10" s="168"/>
      <c r="M10" s="142"/>
      <c r="N10" s="142"/>
      <c r="O10" s="142"/>
      <c r="P10" s="142"/>
      <c r="Q10" s="142">
        <v>12271.32</v>
      </c>
      <c r="R10" s="142"/>
      <c r="S10" s="142"/>
      <c r="T10" s="142"/>
      <c r="U10" s="142"/>
      <c r="V10" s="142"/>
      <c r="W10" s="142"/>
      <c r="X10" s="142"/>
      <c r="Y10" s="142"/>
      <c r="Z10" s="142"/>
      <c r="AA10" s="142"/>
      <c r="AB10" s="142"/>
      <c r="AC10" s="142"/>
      <c r="AD10" s="142"/>
      <c r="AE10" s="142"/>
      <c r="AF10" s="142"/>
      <c r="AG10" s="142"/>
      <c r="AH10" s="167"/>
      <c r="AI10" s="167"/>
      <c r="AJ10" s="167"/>
      <c r="AK10" s="167"/>
      <c r="AL10" s="167"/>
      <c r="AM10" s="142"/>
      <c r="AN10" s="168"/>
      <c r="AO10" s="142"/>
      <c r="AP10" s="142"/>
      <c r="AQ10" s="142"/>
      <c r="AR10" s="142">
        <v>1453.92</v>
      </c>
      <c r="AS10" s="142">
        <v>1817.4</v>
      </c>
      <c r="AT10" s="142"/>
      <c r="AU10" s="142">
        <v>9000</v>
      </c>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row>
    <row r="11" spans="1:117" s="155" customFormat="1" ht="20.25" customHeight="1">
      <c r="A11" s="165"/>
      <c r="B11" s="165" t="s">
        <v>92</v>
      </c>
      <c r="C11" s="165"/>
      <c r="D11" s="141" t="s">
        <v>93</v>
      </c>
      <c r="E11" s="142">
        <v>10000</v>
      </c>
      <c r="F11" s="142"/>
      <c r="G11" s="142"/>
      <c r="H11" s="142"/>
      <c r="I11" s="142"/>
      <c r="J11" s="167"/>
      <c r="K11" s="142"/>
      <c r="L11" s="168"/>
      <c r="M11" s="142"/>
      <c r="N11" s="142"/>
      <c r="O11" s="142"/>
      <c r="P11" s="142"/>
      <c r="Q11" s="142">
        <v>10000</v>
      </c>
      <c r="R11" s="142">
        <v>10000</v>
      </c>
      <c r="S11" s="142"/>
      <c r="T11" s="142"/>
      <c r="U11" s="142"/>
      <c r="V11" s="142"/>
      <c r="W11" s="142"/>
      <c r="X11" s="142"/>
      <c r="Y11" s="142"/>
      <c r="Z11" s="142"/>
      <c r="AA11" s="142"/>
      <c r="AB11" s="142"/>
      <c r="AC11" s="142"/>
      <c r="AD11" s="142"/>
      <c r="AE11" s="142"/>
      <c r="AF11" s="142"/>
      <c r="AG11" s="142"/>
      <c r="AH11" s="167"/>
      <c r="AI11" s="167"/>
      <c r="AJ11" s="167"/>
      <c r="AK11" s="167"/>
      <c r="AL11" s="167"/>
      <c r="AM11" s="142"/>
      <c r="AN11" s="168"/>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row>
    <row r="12" spans="1:117" s="155" customFormat="1" ht="20.25" customHeight="1">
      <c r="A12" s="165"/>
      <c r="B12" s="165"/>
      <c r="C12" s="165" t="s">
        <v>94</v>
      </c>
      <c r="D12" s="141" t="s">
        <v>95</v>
      </c>
      <c r="E12" s="142">
        <v>10000</v>
      </c>
      <c r="F12" s="142"/>
      <c r="G12" s="142"/>
      <c r="H12" s="142"/>
      <c r="I12" s="142"/>
      <c r="J12" s="167"/>
      <c r="K12" s="142"/>
      <c r="L12" s="168"/>
      <c r="M12" s="142"/>
      <c r="N12" s="142"/>
      <c r="O12" s="142"/>
      <c r="P12" s="142"/>
      <c r="Q12" s="142">
        <v>10000</v>
      </c>
      <c r="R12" s="142">
        <v>10000</v>
      </c>
      <c r="S12" s="142"/>
      <c r="T12" s="142"/>
      <c r="U12" s="142"/>
      <c r="V12" s="142"/>
      <c r="W12" s="142"/>
      <c r="X12" s="142"/>
      <c r="Y12" s="142"/>
      <c r="Z12" s="142"/>
      <c r="AA12" s="142"/>
      <c r="AB12" s="142"/>
      <c r="AC12" s="142"/>
      <c r="AD12" s="142"/>
      <c r="AE12" s="142"/>
      <c r="AF12" s="142"/>
      <c r="AG12" s="142"/>
      <c r="AH12" s="167"/>
      <c r="AI12" s="167"/>
      <c r="AJ12" s="167"/>
      <c r="AK12" s="167"/>
      <c r="AL12" s="167"/>
      <c r="AM12" s="142"/>
      <c r="AN12" s="168"/>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row>
    <row r="13" spans="1:117" s="155" customFormat="1" ht="20.25" customHeight="1">
      <c r="A13" s="165"/>
      <c r="B13" s="165" t="s">
        <v>96</v>
      </c>
      <c r="C13" s="165"/>
      <c r="D13" s="141" t="s">
        <v>97</v>
      </c>
      <c r="E13" s="142">
        <v>10000</v>
      </c>
      <c r="F13" s="142"/>
      <c r="G13" s="142"/>
      <c r="H13" s="142"/>
      <c r="I13" s="142"/>
      <c r="J13" s="167"/>
      <c r="K13" s="142"/>
      <c r="L13" s="168"/>
      <c r="M13" s="142"/>
      <c r="N13" s="142"/>
      <c r="O13" s="142"/>
      <c r="P13" s="142"/>
      <c r="Q13" s="142">
        <v>10000</v>
      </c>
      <c r="R13" s="142">
        <v>10000</v>
      </c>
      <c r="S13" s="142"/>
      <c r="T13" s="142"/>
      <c r="U13" s="142"/>
      <c r="V13" s="142"/>
      <c r="W13" s="142"/>
      <c r="X13" s="142"/>
      <c r="Y13" s="142"/>
      <c r="Z13" s="142"/>
      <c r="AA13" s="142"/>
      <c r="AB13" s="142"/>
      <c r="AC13" s="142"/>
      <c r="AD13" s="142"/>
      <c r="AE13" s="142"/>
      <c r="AF13" s="142"/>
      <c r="AG13" s="142"/>
      <c r="AH13" s="167"/>
      <c r="AI13" s="167"/>
      <c r="AJ13" s="167"/>
      <c r="AK13" s="167"/>
      <c r="AL13" s="167"/>
      <c r="AM13" s="142"/>
      <c r="AN13" s="168"/>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row>
    <row r="14" spans="1:117" s="155" customFormat="1" ht="20.25" customHeight="1">
      <c r="A14" s="165"/>
      <c r="B14" s="165"/>
      <c r="C14" s="165" t="s">
        <v>87</v>
      </c>
      <c r="D14" s="141" t="s">
        <v>89</v>
      </c>
      <c r="E14" s="142">
        <v>2547158.11</v>
      </c>
      <c r="F14" s="142">
        <v>1408376</v>
      </c>
      <c r="G14" s="142">
        <v>683537</v>
      </c>
      <c r="H14" s="142">
        <v>596982</v>
      </c>
      <c r="I14" s="142">
        <v>40377</v>
      </c>
      <c r="J14" s="167"/>
      <c r="K14" s="142"/>
      <c r="L14" s="168"/>
      <c r="M14" s="142">
        <v>87480</v>
      </c>
      <c r="N14" s="142"/>
      <c r="O14" s="142"/>
      <c r="P14" s="142"/>
      <c r="Q14" s="142">
        <v>722782.11</v>
      </c>
      <c r="R14" s="142">
        <v>231431.83</v>
      </c>
      <c r="S14" s="142">
        <v>5000</v>
      </c>
      <c r="T14" s="142"/>
      <c r="U14" s="142"/>
      <c r="V14" s="142">
        <v>4400</v>
      </c>
      <c r="W14" s="142">
        <v>21000</v>
      </c>
      <c r="X14" s="142"/>
      <c r="Y14" s="142"/>
      <c r="Z14" s="142"/>
      <c r="AA14" s="142">
        <v>74846</v>
      </c>
      <c r="AB14" s="142"/>
      <c r="AC14" s="142">
        <v>165000</v>
      </c>
      <c r="AD14" s="142"/>
      <c r="AE14" s="142">
        <v>10000</v>
      </c>
      <c r="AF14" s="142">
        <v>5000</v>
      </c>
      <c r="AG14" s="142">
        <v>32000</v>
      </c>
      <c r="AH14" s="167"/>
      <c r="AI14" s="167"/>
      <c r="AJ14" s="167"/>
      <c r="AK14" s="167"/>
      <c r="AL14" s="167"/>
      <c r="AM14" s="142"/>
      <c r="AN14" s="168"/>
      <c r="AO14" s="142"/>
      <c r="AP14" s="142"/>
      <c r="AQ14" s="142"/>
      <c r="AR14" s="142">
        <v>21779.64</v>
      </c>
      <c r="AS14" s="142">
        <v>27224.64</v>
      </c>
      <c r="AT14" s="142"/>
      <c r="AU14" s="142">
        <v>125100</v>
      </c>
      <c r="AV14" s="142"/>
      <c r="AW14" s="142"/>
      <c r="AX14" s="142">
        <v>336000</v>
      </c>
      <c r="AY14" s="142"/>
      <c r="AZ14" s="142"/>
      <c r="BA14" s="142"/>
      <c r="BB14" s="142"/>
      <c r="BC14" s="142"/>
      <c r="BD14" s="142"/>
      <c r="BE14" s="142"/>
      <c r="BF14" s="142"/>
      <c r="BG14" s="142">
        <v>336000</v>
      </c>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v>80000</v>
      </c>
      <c r="CQ14" s="142"/>
      <c r="CR14" s="142"/>
      <c r="CS14" s="142"/>
      <c r="CT14" s="142">
        <v>80000</v>
      </c>
      <c r="CU14" s="142"/>
      <c r="CV14" s="142"/>
      <c r="CW14" s="142"/>
      <c r="CX14" s="142"/>
      <c r="CY14" s="142"/>
      <c r="CZ14" s="142"/>
      <c r="DA14" s="142"/>
      <c r="DB14" s="142"/>
      <c r="DC14" s="142"/>
      <c r="DD14" s="142"/>
      <c r="DE14" s="142"/>
      <c r="DF14" s="142"/>
      <c r="DG14" s="142"/>
      <c r="DH14" s="142"/>
      <c r="DI14" s="142"/>
      <c r="DJ14" s="142"/>
      <c r="DK14" s="142"/>
      <c r="DL14" s="142"/>
      <c r="DM14" s="142"/>
    </row>
    <row r="15" spans="1:117" s="155" customFormat="1" ht="20.25" customHeight="1">
      <c r="A15" s="165"/>
      <c r="B15" s="165"/>
      <c r="C15" s="165" t="s">
        <v>92</v>
      </c>
      <c r="D15" s="141" t="s">
        <v>98</v>
      </c>
      <c r="E15" s="142">
        <v>1808305.91</v>
      </c>
      <c r="F15" s="142">
        <v>1088993</v>
      </c>
      <c r="G15" s="142">
        <v>536057</v>
      </c>
      <c r="H15" s="142">
        <v>517206</v>
      </c>
      <c r="I15" s="142">
        <v>35730</v>
      </c>
      <c r="J15" s="167"/>
      <c r="K15" s="142"/>
      <c r="L15" s="168"/>
      <c r="M15" s="142"/>
      <c r="N15" s="142"/>
      <c r="O15" s="142"/>
      <c r="P15" s="142"/>
      <c r="Q15" s="142">
        <v>383312.91</v>
      </c>
      <c r="R15" s="142">
        <v>171294.67</v>
      </c>
      <c r="S15" s="142">
        <v>5000</v>
      </c>
      <c r="T15" s="142"/>
      <c r="U15" s="142"/>
      <c r="V15" s="142">
        <v>2400</v>
      </c>
      <c r="W15" s="142">
        <v>18000</v>
      </c>
      <c r="X15" s="142"/>
      <c r="Y15" s="142"/>
      <c r="Z15" s="142"/>
      <c r="AA15" s="142">
        <v>9846</v>
      </c>
      <c r="AB15" s="142"/>
      <c r="AC15" s="142"/>
      <c r="AD15" s="142"/>
      <c r="AE15" s="142">
        <v>5000</v>
      </c>
      <c r="AF15" s="142">
        <v>5000</v>
      </c>
      <c r="AG15" s="142">
        <v>20000</v>
      </c>
      <c r="AH15" s="167"/>
      <c r="AI15" s="167"/>
      <c r="AJ15" s="167"/>
      <c r="AK15" s="167"/>
      <c r="AL15" s="167"/>
      <c r="AM15" s="142"/>
      <c r="AN15" s="168"/>
      <c r="AO15" s="142"/>
      <c r="AP15" s="142"/>
      <c r="AQ15" s="142"/>
      <c r="AR15" s="142">
        <v>15712.08</v>
      </c>
      <c r="AS15" s="142">
        <v>19640.16</v>
      </c>
      <c r="AT15" s="142"/>
      <c r="AU15" s="142">
        <v>111420</v>
      </c>
      <c r="AV15" s="142"/>
      <c r="AW15" s="142"/>
      <c r="AX15" s="142">
        <v>336000</v>
      </c>
      <c r="AY15" s="142"/>
      <c r="AZ15" s="142"/>
      <c r="BA15" s="142"/>
      <c r="BB15" s="142"/>
      <c r="BC15" s="142"/>
      <c r="BD15" s="142"/>
      <c r="BE15" s="142"/>
      <c r="BF15" s="142"/>
      <c r="BG15" s="142">
        <v>336000</v>
      </c>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row>
    <row r="16" spans="1:117" s="155" customFormat="1" ht="20.25" customHeight="1">
      <c r="A16" s="165"/>
      <c r="B16" s="165"/>
      <c r="C16" s="165" t="s">
        <v>96</v>
      </c>
      <c r="D16" s="141" t="s">
        <v>99</v>
      </c>
      <c r="E16" s="142">
        <v>165000</v>
      </c>
      <c r="F16" s="142"/>
      <c r="G16" s="142"/>
      <c r="H16" s="142"/>
      <c r="I16" s="142"/>
      <c r="J16" s="167"/>
      <c r="K16" s="142"/>
      <c r="L16" s="168"/>
      <c r="M16" s="142"/>
      <c r="N16" s="142"/>
      <c r="O16" s="142"/>
      <c r="P16" s="142"/>
      <c r="Q16" s="142">
        <v>165000</v>
      </c>
      <c r="R16" s="142"/>
      <c r="S16" s="142"/>
      <c r="T16" s="142"/>
      <c r="U16" s="142"/>
      <c r="V16" s="142"/>
      <c r="W16" s="142"/>
      <c r="X16" s="142"/>
      <c r="Y16" s="142"/>
      <c r="Z16" s="142"/>
      <c r="AA16" s="142"/>
      <c r="AB16" s="142"/>
      <c r="AC16" s="142">
        <v>165000</v>
      </c>
      <c r="AD16" s="142"/>
      <c r="AE16" s="142"/>
      <c r="AF16" s="142"/>
      <c r="AG16" s="142"/>
      <c r="AH16" s="167"/>
      <c r="AI16" s="167"/>
      <c r="AJ16" s="167"/>
      <c r="AK16" s="167"/>
      <c r="AL16" s="167"/>
      <c r="AM16" s="142"/>
      <c r="AN16" s="168"/>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row>
    <row r="17" spans="1:117" s="155" customFormat="1" ht="20.25" customHeight="1">
      <c r="A17" s="165"/>
      <c r="B17" s="165"/>
      <c r="C17" s="165" t="s">
        <v>90</v>
      </c>
      <c r="D17" s="141" t="s">
        <v>100</v>
      </c>
      <c r="E17" s="142">
        <v>241173.04</v>
      </c>
      <c r="F17" s="142">
        <v>119643</v>
      </c>
      <c r="G17" s="142">
        <v>55764</v>
      </c>
      <c r="H17" s="142">
        <v>59232</v>
      </c>
      <c r="I17" s="142">
        <v>4647</v>
      </c>
      <c r="J17" s="167"/>
      <c r="K17" s="142"/>
      <c r="L17" s="168"/>
      <c r="M17" s="142"/>
      <c r="N17" s="142"/>
      <c r="O17" s="142"/>
      <c r="P17" s="142"/>
      <c r="Q17" s="142">
        <v>41530.04</v>
      </c>
      <c r="R17" s="142">
        <v>15682</v>
      </c>
      <c r="S17" s="142"/>
      <c r="T17" s="142"/>
      <c r="U17" s="142"/>
      <c r="V17" s="142"/>
      <c r="W17" s="142"/>
      <c r="X17" s="142"/>
      <c r="Y17" s="142"/>
      <c r="Z17" s="142"/>
      <c r="AA17" s="142">
        <v>5000</v>
      </c>
      <c r="AB17" s="142"/>
      <c r="AC17" s="142"/>
      <c r="AD17" s="142"/>
      <c r="AE17" s="142"/>
      <c r="AF17" s="142"/>
      <c r="AG17" s="142">
        <v>2000</v>
      </c>
      <c r="AH17" s="167"/>
      <c r="AI17" s="167"/>
      <c r="AJ17" s="167"/>
      <c r="AK17" s="167"/>
      <c r="AL17" s="167"/>
      <c r="AM17" s="142"/>
      <c r="AN17" s="168"/>
      <c r="AO17" s="142"/>
      <c r="AP17" s="142"/>
      <c r="AQ17" s="142"/>
      <c r="AR17" s="142">
        <v>2296.92</v>
      </c>
      <c r="AS17" s="142">
        <v>2871.12</v>
      </c>
      <c r="AT17" s="142"/>
      <c r="AU17" s="142">
        <v>13680</v>
      </c>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v>80000</v>
      </c>
      <c r="CQ17" s="142"/>
      <c r="CR17" s="142"/>
      <c r="CS17" s="142"/>
      <c r="CT17" s="142">
        <v>80000</v>
      </c>
      <c r="CU17" s="142"/>
      <c r="CV17" s="142"/>
      <c r="CW17" s="142"/>
      <c r="CX17" s="142"/>
      <c r="CY17" s="142"/>
      <c r="CZ17" s="142"/>
      <c r="DA17" s="142"/>
      <c r="DB17" s="142"/>
      <c r="DC17" s="142"/>
      <c r="DD17" s="142"/>
      <c r="DE17" s="142"/>
      <c r="DF17" s="142"/>
      <c r="DG17" s="142"/>
      <c r="DH17" s="142"/>
      <c r="DI17" s="142"/>
      <c r="DJ17" s="142"/>
      <c r="DK17" s="142"/>
      <c r="DL17" s="142"/>
      <c r="DM17" s="142"/>
    </row>
    <row r="18" spans="1:117" s="155" customFormat="1" ht="20.25" customHeight="1">
      <c r="A18" s="165"/>
      <c r="B18" s="165"/>
      <c r="C18" s="165" t="s">
        <v>101</v>
      </c>
      <c r="D18" s="141" t="s">
        <v>102</v>
      </c>
      <c r="E18" s="142">
        <v>100000</v>
      </c>
      <c r="F18" s="142"/>
      <c r="G18" s="142"/>
      <c r="H18" s="142"/>
      <c r="I18" s="142"/>
      <c r="J18" s="167"/>
      <c r="K18" s="142"/>
      <c r="L18" s="168"/>
      <c r="M18" s="142"/>
      <c r="N18" s="142"/>
      <c r="O18" s="142"/>
      <c r="P18" s="142"/>
      <c r="Q18" s="142">
        <v>100000</v>
      </c>
      <c r="R18" s="142">
        <v>40000</v>
      </c>
      <c r="S18" s="142"/>
      <c r="T18" s="142"/>
      <c r="U18" s="142"/>
      <c r="V18" s="142"/>
      <c r="W18" s="142"/>
      <c r="X18" s="142"/>
      <c r="Y18" s="142"/>
      <c r="Z18" s="142"/>
      <c r="AA18" s="142">
        <v>60000</v>
      </c>
      <c r="AB18" s="142"/>
      <c r="AC18" s="142"/>
      <c r="AD18" s="142"/>
      <c r="AE18" s="142"/>
      <c r="AF18" s="142"/>
      <c r="AG18" s="142"/>
      <c r="AH18" s="167"/>
      <c r="AI18" s="167"/>
      <c r="AJ18" s="167"/>
      <c r="AK18" s="167"/>
      <c r="AL18" s="167"/>
      <c r="AM18" s="142"/>
      <c r="AN18" s="168"/>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row>
    <row r="19" spans="1:117" s="155" customFormat="1" ht="20.25" customHeight="1">
      <c r="A19" s="165"/>
      <c r="B19" s="165" t="s">
        <v>103</v>
      </c>
      <c r="C19" s="165"/>
      <c r="D19" s="141" t="s">
        <v>104</v>
      </c>
      <c r="E19" s="142">
        <v>232679.16</v>
      </c>
      <c r="F19" s="142">
        <v>199740</v>
      </c>
      <c r="G19" s="142">
        <v>91716</v>
      </c>
      <c r="H19" s="142">
        <v>20544</v>
      </c>
      <c r="I19" s="142"/>
      <c r="J19" s="167"/>
      <c r="K19" s="142"/>
      <c r="L19" s="168"/>
      <c r="M19" s="142">
        <v>87480</v>
      </c>
      <c r="N19" s="142"/>
      <c r="O19" s="142"/>
      <c r="P19" s="142"/>
      <c r="Q19" s="142">
        <v>32939.16</v>
      </c>
      <c r="R19" s="142">
        <v>4455.16</v>
      </c>
      <c r="S19" s="142"/>
      <c r="T19" s="142"/>
      <c r="U19" s="142"/>
      <c r="V19" s="142">
        <v>2000</v>
      </c>
      <c r="W19" s="142">
        <v>3000</v>
      </c>
      <c r="X19" s="142"/>
      <c r="Y19" s="142"/>
      <c r="Z19" s="142"/>
      <c r="AA19" s="142"/>
      <c r="AB19" s="142"/>
      <c r="AC19" s="142"/>
      <c r="AD19" s="142"/>
      <c r="AE19" s="142">
        <v>5000</v>
      </c>
      <c r="AF19" s="142"/>
      <c r="AG19" s="142">
        <v>10000</v>
      </c>
      <c r="AH19" s="167"/>
      <c r="AI19" s="167"/>
      <c r="AJ19" s="167"/>
      <c r="AK19" s="167"/>
      <c r="AL19" s="167"/>
      <c r="AM19" s="142"/>
      <c r="AN19" s="168"/>
      <c r="AO19" s="142"/>
      <c r="AP19" s="142"/>
      <c r="AQ19" s="142"/>
      <c r="AR19" s="142">
        <v>3770.64</v>
      </c>
      <c r="AS19" s="142">
        <v>4713.36</v>
      </c>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row>
    <row r="20" spans="1:117" s="155" customFormat="1" ht="20.25" customHeight="1">
      <c r="A20" s="165"/>
      <c r="B20" s="165"/>
      <c r="C20" s="165" t="s">
        <v>87</v>
      </c>
      <c r="D20" s="141" t="s">
        <v>89</v>
      </c>
      <c r="E20" s="142">
        <v>378546.6</v>
      </c>
      <c r="F20" s="142">
        <v>263043</v>
      </c>
      <c r="G20" s="142">
        <v>134400</v>
      </c>
      <c r="H20" s="142">
        <v>50816</v>
      </c>
      <c r="I20" s="142">
        <v>2479</v>
      </c>
      <c r="J20" s="167"/>
      <c r="K20" s="142"/>
      <c r="L20" s="168"/>
      <c r="M20" s="142">
        <v>75348</v>
      </c>
      <c r="N20" s="142"/>
      <c r="O20" s="142"/>
      <c r="P20" s="142"/>
      <c r="Q20" s="142">
        <v>115503.6</v>
      </c>
      <c r="R20" s="142">
        <v>83306.56</v>
      </c>
      <c r="S20" s="142"/>
      <c r="T20" s="142"/>
      <c r="U20" s="142"/>
      <c r="V20" s="142">
        <v>1000</v>
      </c>
      <c r="W20" s="142">
        <v>8000</v>
      </c>
      <c r="X20" s="142">
        <v>1000</v>
      </c>
      <c r="Y20" s="142"/>
      <c r="Z20" s="142"/>
      <c r="AA20" s="142">
        <v>5000</v>
      </c>
      <c r="AB20" s="142"/>
      <c r="AC20" s="142"/>
      <c r="AD20" s="142"/>
      <c r="AE20" s="142">
        <v>238.88</v>
      </c>
      <c r="AF20" s="142">
        <v>4000</v>
      </c>
      <c r="AG20" s="142">
        <v>1000</v>
      </c>
      <c r="AH20" s="167"/>
      <c r="AI20" s="167"/>
      <c r="AJ20" s="167"/>
      <c r="AK20" s="167"/>
      <c r="AL20" s="167"/>
      <c r="AM20" s="142"/>
      <c r="AN20" s="168"/>
      <c r="AO20" s="142"/>
      <c r="AP20" s="142"/>
      <c r="AQ20" s="142"/>
      <c r="AR20" s="142">
        <v>1830.32</v>
      </c>
      <c r="AS20" s="142">
        <v>3287.84</v>
      </c>
      <c r="AT20" s="142"/>
      <c r="AU20" s="142">
        <v>6840</v>
      </c>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row>
    <row r="21" spans="1:117" s="155" customFormat="1" ht="20.25" customHeight="1">
      <c r="A21" s="165"/>
      <c r="B21" s="165"/>
      <c r="C21" s="165" t="s">
        <v>92</v>
      </c>
      <c r="D21" s="141" t="s">
        <v>98</v>
      </c>
      <c r="E21" s="142">
        <v>127666.36</v>
      </c>
      <c r="F21" s="142">
        <v>64723</v>
      </c>
      <c r="G21" s="142">
        <v>29748</v>
      </c>
      <c r="H21" s="142">
        <v>32496</v>
      </c>
      <c r="I21" s="142">
        <v>2479</v>
      </c>
      <c r="J21" s="167"/>
      <c r="K21" s="142"/>
      <c r="L21" s="168"/>
      <c r="M21" s="142"/>
      <c r="N21" s="142"/>
      <c r="O21" s="142"/>
      <c r="P21" s="142"/>
      <c r="Q21" s="142">
        <v>62943.36</v>
      </c>
      <c r="R21" s="142">
        <v>33306.56</v>
      </c>
      <c r="S21" s="142"/>
      <c r="T21" s="142"/>
      <c r="U21" s="142"/>
      <c r="V21" s="142">
        <v>1000</v>
      </c>
      <c r="W21" s="142">
        <v>8000</v>
      </c>
      <c r="X21" s="142">
        <v>1000</v>
      </c>
      <c r="Y21" s="142"/>
      <c r="Z21" s="142"/>
      <c r="AA21" s="142">
        <v>5000</v>
      </c>
      <c r="AB21" s="142"/>
      <c r="AC21" s="142"/>
      <c r="AD21" s="142"/>
      <c r="AE21" s="142">
        <v>238.88</v>
      </c>
      <c r="AF21" s="142">
        <v>4000</v>
      </c>
      <c r="AG21" s="142">
        <v>1000</v>
      </c>
      <c r="AH21" s="167"/>
      <c r="AI21" s="167"/>
      <c r="AJ21" s="167"/>
      <c r="AK21" s="167"/>
      <c r="AL21" s="167"/>
      <c r="AM21" s="142"/>
      <c r="AN21" s="168"/>
      <c r="AO21" s="142"/>
      <c r="AP21" s="142"/>
      <c r="AQ21" s="142"/>
      <c r="AR21" s="142">
        <v>1136.88</v>
      </c>
      <c r="AS21" s="142">
        <v>1421.04</v>
      </c>
      <c r="AT21" s="142"/>
      <c r="AU21" s="142">
        <v>6840</v>
      </c>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row>
    <row r="22" spans="1:117" s="155" customFormat="1" ht="20.25" customHeight="1">
      <c r="A22" s="165"/>
      <c r="B22" s="165"/>
      <c r="C22" s="165" t="s">
        <v>101</v>
      </c>
      <c r="D22" s="141" t="s">
        <v>102</v>
      </c>
      <c r="E22" s="142">
        <v>50000</v>
      </c>
      <c r="F22" s="142"/>
      <c r="G22" s="142"/>
      <c r="H22" s="142"/>
      <c r="I22" s="142"/>
      <c r="J22" s="167"/>
      <c r="K22" s="142"/>
      <c r="L22" s="168"/>
      <c r="M22" s="142"/>
      <c r="N22" s="142"/>
      <c r="O22" s="142"/>
      <c r="P22" s="142"/>
      <c r="Q22" s="142">
        <v>50000</v>
      </c>
      <c r="R22" s="142">
        <v>50000</v>
      </c>
      <c r="S22" s="142"/>
      <c r="T22" s="142"/>
      <c r="U22" s="142"/>
      <c r="V22" s="142"/>
      <c r="W22" s="142"/>
      <c r="X22" s="142"/>
      <c r="Y22" s="142"/>
      <c r="Z22" s="142"/>
      <c r="AA22" s="142"/>
      <c r="AB22" s="142"/>
      <c r="AC22" s="142"/>
      <c r="AD22" s="142"/>
      <c r="AE22" s="142"/>
      <c r="AF22" s="142"/>
      <c r="AG22" s="142"/>
      <c r="AH22" s="167"/>
      <c r="AI22" s="167"/>
      <c r="AJ22" s="167"/>
      <c r="AK22" s="167"/>
      <c r="AL22" s="167"/>
      <c r="AM22" s="142"/>
      <c r="AN22" s="168"/>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row>
    <row r="23" spans="1:117" s="155" customFormat="1" ht="20.25" customHeight="1">
      <c r="A23" s="165"/>
      <c r="B23" s="165" t="s">
        <v>105</v>
      </c>
      <c r="C23" s="165"/>
      <c r="D23" s="141" t="s">
        <v>106</v>
      </c>
      <c r="E23" s="142">
        <v>200880.24</v>
      </c>
      <c r="F23" s="142">
        <v>198320</v>
      </c>
      <c r="G23" s="142">
        <v>104652</v>
      </c>
      <c r="H23" s="142">
        <v>18320</v>
      </c>
      <c r="I23" s="142"/>
      <c r="J23" s="167"/>
      <c r="K23" s="142"/>
      <c r="L23" s="168"/>
      <c r="M23" s="142">
        <v>75348</v>
      </c>
      <c r="N23" s="142"/>
      <c r="O23" s="142"/>
      <c r="P23" s="142"/>
      <c r="Q23" s="142">
        <v>2560.24</v>
      </c>
      <c r="R23" s="142"/>
      <c r="S23" s="142"/>
      <c r="T23" s="142"/>
      <c r="U23" s="142"/>
      <c r="V23" s="142"/>
      <c r="W23" s="142"/>
      <c r="X23" s="142"/>
      <c r="Y23" s="142"/>
      <c r="Z23" s="142"/>
      <c r="AA23" s="142"/>
      <c r="AB23" s="142"/>
      <c r="AC23" s="142"/>
      <c r="AD23" s="142"/>
      <c r="AE23" s="142"/>
      <c r="AF23" s="142"/>
      <c r="AG23" s="142"/>
      <c r="AH23" s="167"/>
      <c r="AI23" s="167"/>
      <c r="AJ23" s="167"/>
      <c r="AK23" s="167"/>
      <c r="AL23" s="167"/>
      <c r="AM23" s="142"/>
      <c r="AN23" s="168"/>
      <c r="AO23" s="142"/>
      <c r="AP23" s="142"/>
      <c r="AQ23" s="142"/>
      <c r="AR23" s="142">
        <v>693.44</v>
      </c>
      <c r="AS23" s="142">
        <v>1866.8</v>
      </c>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row>
    <row r="24" spans="1:117" s="155" customFormat="1" ht="20.25" customHeight="1">
      <c r="A24" s="165"/>
      <c r="B24" s="165"/>
      <c r="C24" s="165" t="s">
        <v>87</v>
      </c>
      <c r="D24" s="141" t="s">
        <v>89</v>
      </c>
      <c r="E24" s="142">
        <v>385639.33</v>
      </c>
      <c r="F24" s="142">
        <v>304835</v>
      </c>
      <c r="G24" s="142">
        <v>145336</v>
      </c>
      <c r="H24" s="142">
        <v>148156</v>
      </c>
      <c r="I24" s="142">
        <v>11343</v>
      </c>
      <c r="J24" s="167"/>
      <c r="K24" s="142"/>
      <c r="L24" s="168"/>
      <c r="M24" s="142"/>
      <c r="N24" s="142"/>
      <c r="O24" s="142"/>
      <c r="P24" s="142"/>
      <c r="Q24" s="142">
        <v>80804.33</v>
      </c>
      <c r="R24" s="142">
        <v>26614.53</v>
      </c>
      <c r="S24" s="142"/>
      <c r="T24" s="142"/>
      <c r="U24" s="142"/>
      <c r="V24" s="142"/>
      <c r="W24" s="142"/>
      <c r="X24" s="142"/>
      <c r="Y24" s="142"/>
      <c r="Z24" s="142"/>
      <c r="AA24" s="142"/>
      <c r="AB24" s="142"/>
      <c r="AC24" s="142"/>
      <c r="AD24" s="142"/>
      <c r="AE24" s="142"/>
      <c r="AF24" s="142"/>
      <c r="AG24" s="142">
        <v>5000</v>
      </c>
      <c r="AH24" s="167"/>
      <c r="AI24" s="167"/>
      <c r="AJ24" s="167"/>
      <c r="AK24" s="167"/>
      <c r="AL24" s="167"/>
      <c r="AM24" s="142"/>
      <c r="AN24" s="168"/>
      <c r="AO24" s="142"/>
      <c r="AP24" s="142"/>
      <c r="AQ24" s="142"/>
      <c r="AR24" s="142">
        <v>6448.8</v>
      </c>
      <c r="AS24" s="142">
        <v>8061</v>
      </c>
      <c r="AT24" s="142"/>
      <c r="AU24" s="142">
        <v>34680</v>
      </c>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row>
    <row r="25" spans="1:117" s="155" customFormat="1" ht="20.25" customHeight="1">
      <c r="A25" s="165"/>
      <c r="B25" s="165"/>
      <c r="C25" s="165" t="s">
        <v>107</v>
      </c>
      <c r="D25" s="141" t="s">
        <v>108</v>
      </c>
      <c r="E25" s="142">
        <v>375639.33</v>
      </c>
      <c r="F25" s="142">
        <v>304835</v>
      </c>
      <c r="G25" s="142">
        <v>145336</v>
      </c>
      <c r="H25" s="142">
        <v>148156</v>
      </c>
      <c r="I25" s="142">
        <v>11343</v>
      </c>
      <c r="J25" s="167"/>
      <c r="K25" s="142"/>
      <c r="L25" s="168"/>
      <c r="M25" s="142"/>
      <c r="N25" s="142"/>
      <c r="O25" s="142"/>
      <c r="P25" s="142"/>
      <c r="Q25" s="142">
        <v>70804.33</v>
      </c>
      <c r="R25" s="142">
        <v>16614.53</v>
      </c>
      <c r="S25" s="142"/>
      <c r="T25" s="142"/>
      <c r="U25" s="142"/>
      <c r="V25" s="142"/>
      <c r="W25" s="142"/>
      <c r="X25" s="142"/>
      <c r="Y25" s="142"/>
      <c r="Z25" s="142"/>
      <c r="AA25" s="142"/>
      <c r="AB25" s="142"/>
      <c r="AC25" s="142"/>
      <c r="AD25" s="142"/>
      <c r="AE25" s="142"/>
      <c r="AF25" s="142"/>
      <c r="AG25" s="142">
        <v>5000</v>
      </c>
      <c r="AH25" s="167"/>
      <c r="AI25" s="167"/>
      <c r="AJ25" s="167"/>
      <c r="AK25" s="167"/>
      <c r="AL25" s="167"/>
      <c r="AM25" s="142"/>
      <c r="AN25" s="168"/>
      <c r="AO25" s="142"/>
      <c r="AP25" s="142"/>
      <c r="AQ25" s="142"/>
      <c r="AR25" s="142">
        <v>6448.8</v>
      </c>
      <c r="AS25" s="142">
        <v>8061</v>
      </c>
      <c r="AT25" s="142"/>
      <c r="AU25" s="142">
        <v>34680</v>
      </c>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row>
    <row r="26" spans="1:117" s="155" customFormat="1" ht="20.25" customHeight="1">
      <c r="A26" s="165"/>
      <c r="B26" s="165" t="s">
        <v>109</v>
      </c>
      <c r="C26" s="165"/>
      <c r="D26" s="141" t="s">
        <v>110</v>
      </c>
      <c r="E26" s="142">
        <v>10000</v>
      </c>
      <c r="F26" s="142"/>
      <c r="G26" s="142"/>
      <c r="H26" s="142"/>
      <c r="I26" s="142"/>
      <c r="J26" s="167"/>
      <c r="K26" s="142"/>
      <c r="L26" s="168"/>
      <c r="M26" s="142"/>
      <c r="N26" s="142"/>
      <c r="O26" s="142"/>
      <c r="P26" s="142"/>
      <c r="Q26" s="142">
        <v>10000</v>
      </c>
      <c r="R26" s="142">
        <v>10000</v>
      </c>
      <c r="S26" s="142"/>
      <c r="T26" s="142"/>
      <c r="U26" s="142"/>
      <c r="V26" s="142"/>
      <c r="W26" s="142"/>
      <c r="X26" s="142"/>
      <c r="Y26" s="142"/>
      <c r="Z26" s="142"/>
      <c r="AA26" s="142"/>
      <c r="AB26" s="142"/>
      <c r="AC26" s="142"/>
      <c r="AD26" s="142"/>
      <c r="AE26" s="142"/>
      <c r="AF26" s="142"/>
      <c r="AG26" s="142"/>
      <c r="AH26" s="167"/>
      <c r="AI26" s="167"/>
      <c r="AJ26" s="167"/>
      <c r="AK26" s="167"/>
      <c r="AL26" s="167"/>
      <c r="AM26" s="142"/>
      <c r="AN26" s="168"/>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row>
    <row r="27" spans="1:117" s="155" customFormat="1" ht="20.25" customHeight="1">
      <c r="A27" s="165"/>
      <c r="B27" s="165"/>
      <c r="C27" s="165" t="s">
        <v>87</v>
      </c>
      <c r="D27" s="141" t="s">
        <v>89</v>
      </c>
      <c r="E27" s="142">
        <v>191566.04</v>
      </c>
      <c r="F27" s="142">
        <v>138285</v>
      </c>
      <c r="G27" s="142">
        <v>66364</v>
      </c>
      <c r="H27" s="142">
        <v>66820</v>
      </c>
      <c r="I27" s="142">
        <v>5101</v>
      </c>
      <c r="J27" s="167"/>
      <c r="K27" s="142"/>
      <c r="L27" s="168"/>
      <c r="M27" s="142"/>
      <c r="N27" s="142"/>
      <c r="O27" s="142"/>
      <c r="P27" s="142"/>
      <c r="Q27" s="142">
        <v>53281.04</v>
      </c>
      <c r="R27" s="142">
        <v>13625.24</v>
      </c>
      <c r="S27" s="142"/>
      <c r="T27" s="142"/>
      <c r="U27" s="142"/>
      <c r="V27" s="142">
        <v>200</v>
      </c>
      <c r="W27" s="142">
        <v>1800</v>
      </c>
      <c r="X27" s="142"/>
      <c r="Y27" s="142"/>
      <c r="Z27" s="142"/>
      <c r="AA27" s="142">
        <v>5000</v>
      </c>
      <c r="AB27" s="142"/>
      <c r="AC27" s="142"/>
      <c r="AD27" s="142"/>
      <c r="AE27" s="142">
        <v>3000</v>
      </c>
      <c r="AF27" s="142"/>
      <c r="AG27" s="142">
        <v>5000</v>
      </c>
      <c r="AH27" s="167"/>
      <c r="AI27" s="167"/>
      <c r="AJ27" s="167"/>
      <c r="AK27" s="167"/>
      <c r="AL27" s="167"/>
      <c r="AM27" s="142"/>
      <c r="AN27" s="168"/>
      <c r="AO27" s="142"/>
      <c r="AP27" s="142"/>
      <c r="AQ27" s="142"/>
      <c r="AR27" s="142">
        <v>2624.76</v>
      </c>
      <c r="AS27" s="142">
        <v>3281.04</v>
      </c>
      <c r="AT27" s="142"/>
      <c r="AU27" s="142">
        <v>18750</v>
      </c>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row>
    <row r="28" spans="1:117" s="155" customFormat="1" ht="20.25" customHeight="1">
      <c r="A28" s="165" t="s">
        <v>111</v>
      </c>
      <c r="B28" s="165"/>
      <c r="C28" s="165"/>
      <c r="D28" s="141" t="s">
        <v>112</v>
      </c>
      <c r="E28" s="142">
        <v>191566.04</v>
      </c>
      <c r="F28" s="142">
        <v>138285</v>
      </c>
      <c r="G28" s="142">
        <v>66364</v>
      </c>
      <c r="H28" s="142">
        <v>66820</v>
      </c>
      <c r="I28" s="142">
        <v>5101</v>
      </c>
      <c r="J28" s="167"/>
      <c r="K28" s="142"/>
      <c r="L28" s="168"/>
      <c r="M28" s="142"/>
      <c r="N28" s="142"/>
      <c r="O28" s="142"/>
      <c r="P28" s="142"/>
      <c r="Q28" s="142">
        <v>53281.04</v>
      </c>
      <c r="R28" s="142">
        <v>13625.24</v>
      </c>
      <c r="S28" s="142"/>
      <c r="T28" s="142"/>
      <c r="U28" s="142"/>
      <c r="V28" s="142">
        <v>200</v>
      </c>
      <c r="W28" s="142">
        <v>1800</v>
      </c>
      <c r="X28" s="142"/>
      <c r="Y28" s="142"/>
      <c r="Z28" s="142"/>
      <c r="AA28" s="142">
        <v>5000</v>
      </c>
      <c r="AB28" s="142"/>
      <c r="AC28" s="142"/>
      <c r="AD28" s="142"/>
      <c r="AE28" s="142">
        <v>3000</v>
      </c>
      <c r="AF28" s="142"/>
      <c r="AG28" s="142">
        <v>5000</v>
      </c>
      <c r="AH28" s="167"/>
      <c r="AI28" s="167"/>
      <c r="AJ28" s="167"/>
      <c r="AK28" s="167"/>
      <c r="AL28" s="167"/>
      <c r="AM28" s="142"/>
      <c r="AN28" s="168"/>
      <c r="AO28" s="142"/>
      <c r="AP28" s="142"/>
      <c r="AQ28" s="142"/>
      <c r="AR28" s="142">
        <v>2624.76</v>
      </c>
      <c r="AS28" s="142">
        <v>3281.04</v>
      </c>
      <c r="AT28" s="142"/>
      <c r="AU28" s="142">
        <v>18750</v>
      </c>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row>
    <row r="29" spans="1:117" s="155" customFormat="1" ht="20.25" customHeight="1">
      <c r="A29" s="165"/>
      <c r="B29" s="165" t="s">
        <v>87</v>
      </c>
      <c r="C29" s="165"/>
      <c r="D29" s="141" t="s">
        <v>113</v>
      </c>
      <c r="E29" s="142">
        <v>114730.76</v>
      </c>
      <c r="F29" s="142">
        <v>62088</v>
      </c>
      <c r="G29" s="142">
        <v>33852</v>
      </c>
      <c r="H29" s="142">
        <v>5136</v>
      </c>
      <c r="I29" s="142"/>
      <c r="J29" s="167"/>
      <c r="K29" s="142"/>
      <c r="L29" s="168"/>
      <c r="M29" s="142">
        <v>23100</v>
      </c>
      <c r="N29" s="142"/>
      <c r="O29" s="142"/>
      <c r="P29" s="142"/>
      <c r="Q29" s="142">
        <v>32642.76</v>
      </c>
      <c r="R29" s="142"/>
      <c r="S29" s="142"/>
      <c r="T29" s="142"/>
      <c r="U29" s="142"/>
      <c r="V29" s="142"/>
      <c r="W29" s="142"/>
      <c r="X29" s="142"/>
      <c r="Y29" s="142"/>
      <c r="Z29" s="142"/>
      <c r="AA29" s="142"/>
      <c r="AB29" s="142"/>
      <c r="AC29" s="142">
        <v>30000</v>
      </c>
      <c r="AD29" s="142"/>
      <c r="AE29" s="142"/>
      <c r="AF29" s="142"/>
      <c r="AG29" s="142"/>
      <c r="AH29" s="167"/>
      <c r="AI29" s="167"/>
      <c r="AJ29" s="167"/>
      <c r="AK29" s="167"/>
      <c r="AL29" s="167"/>
      <c r="AM29" s="142"/>
      <c r="AN29" s="168"/>
      <c r="AO29" s="142"/>
      <c r="AP29" s="142"/>
      <c r="AQ29" s="142"/>
      <c r="AR29" s="142">
        <v>1174.56</v>
      </c>
      <c r="AS29" s="142">
        <v>1468.2</v>
      </c>
      <c r="AT29" s="142"/>
      <c r="AU29" s="142"/>
      <c r="AV29" s="142"/>
      <c r="AW29" s="142"/>
      <c r="AX29" s="142">
        <v>20000</v>
      </c>
      <c r="AY29" s="142"/>
      <c r="AZ29" s="142"/>
      <c r="BA29" s="142"/>
      <c r="BB29" s="142"/>
      <c r="BC29" s="142">
        <v>20000</v>
      </c>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row>
    <row r="30" spans="1:117" s="155" customFormat="1" ht="20.25" customHeight="1">
      <c r="A30" s="165"/>
      <c r="B30" s="165"/>
      <c r="C30" s="165" t="s">
        <v>114</v>
      </c>
      <c r="D30" s="141" t="s">
        <v>115</v>
      </c>
      <c r="E30" s="142">
        <v>50000</v>
      </c>
      <c r="F30" s="142"/>
      <c r="G30" s="142"/>
      <c r="H30" s="142"/>
      <c r="I30" s="142"/>
      <c r="J30" s="167"/>
      <c r="K30" s="142"/>
      <c r="L30" s="168"/>
      <c r="M30" s="142"/>
      <c r="N30" s="142"/>
      <c r="O30" s="142"/>
      <c r="P30" s="142"/>
      <c r="Q30" s="142">
        <v>30000</v>
      </c>
      <c r="R30" s="142"/>
      <c r="S30" s="142"/>
      <c r="T30" s="142"/>
      <c r="U30" s="142"/>
      <c r="V30" s="142"/>
      <c r="W30" s="142"/>
      <c r="X30" s="142"/>
      <c r="Y30" s="142"/>
      <c r="Z30" s="142"/>
      <c r="AA30" s="142"/>
      <c r="AB30" s="142"/>
      <c r="AC30" s="142">
        <v>30000</v>
      </c>
      <c r="AD30" s="142"/>
      <c r="AE30" s="142"/>
      <c r="AF30" s="142"/>
      <c r="AG30" s="142"/>
      <c r="AH30" s="167"/>
      <c r="AI30" s="167"/>
      <c r="AJ30" s="167"/>
      <c r="AK30" s="167"/>
      <c r="AL30" s="167"/>
      <c r="AM30" s="142"/>
      <c r="AN30" s="168"/>
      <c r="AO30" s="142"/>
      <c r="AP30" s="142"/>
      <c r="AQ30" s="142"/>
      <c r="AR30" s="142"/>
      <c r="AS30" s="142"/>
      <c r="AT30" s="142"/>
      <c r="AU30" s="142"/>
      <c r="AV30" s="142"/>
      <c r="AW30" s="142"/>
      <c r="AX30" s="142">
        <v>20000</v>
      </c>
      <c r="AY30" s="142"/>
      <c r="AZ30" s="142"/>
      <c r="BA30" s="142"/>
      <c r="BB30" s="142"/>
      <c r="BC30" s="142">
        <v>20000</v>
      </c>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row>
    <row r="31" spans="1:117" s="155" customFormat="1" ht="20.25" customHeight="1">
      <c r="A31" s="165"/>
      <c r="B31" s="165"/>
      <c r="C31" s="165" t="s">
        <v>107</v>
      </c>
      <c r="D31" s="141" t="s">
        <v>116</v>
      </c>
      <c r="E31" s="142">
        <v>20000</v>
      </c>
      <c r="F31" s="142"/>
      <c r="G31" s="142"/>
      <c r="H31" s="142"/>
      <c r="I31" s="142"/>
      <c r="J31" s="167"/>
      <c r="K31" s="142"/>
      <c r="L31" s="168"/>
      <c r="M31" s="142"/>
      <c r="N31" s="142"/>
      <c r="O31" s="142"/>
      <c r="P31" s="142"/>
      <c r="Q31" s="142"/>
      <c r="R31" s="142"/>
      <c r="S31" s="142"/>
      <c r="T31" s="142"/>
      <c r="U31" s="142"/>
      <c r="V31" s="142"/>
      <c r="W31" s="142"/>
      <c r="X31" s="142"/>
      <c r="Y31" s="142"/>
      <c r="Z31" s="142"/>
      <c r="AA31" s="142"/>
      <c r="AB31" s="142"/>
      <c r="AC31" s="142"/>
      <c r="AD31" s="142"/>
      <c r="AE31" s="142"/>
      <c r="AF31" s="142"/>
      <c r="AG31" s="142"/>
      <c r="AH31" s="167"/>
      <c r="AI31" s="167"/>
      <c r="AJ31" s="167"/>
      <c r="AK31" s="167"/>
      <c r="AL31" s="167"/>
      <c r="AM31" s="142"/>
      <c r="AN31" s="168"/>
      <c r="AO31" s="142"/>
      <c r="AP31" s="142"/>
      <c r="AQ31" s="142"/>
      <c r="AR31" s="142"/>
      <c r="AS31" s="142"/>
      <c r="AT31" s="142"/>
      <c r="AU31" s="142"/>
      <c r="AV31" s="142"/>
      <c r="AW31" s="142"/>
      <c r="AX31" s="142">
        <v>20000</v>
      </c>
      <c r="AY31" s="142"/>
      <c r="AZ31" s="142"/>
      <c r="BA31" s="142"/>
      <c r="BB31" s="142"/>
      <c r="BC31" s="142">
        <v>20000</v>
      </c>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row>
    <row r="32" spans="1:117" s="155" customFormat="1" ht="20.25" customHeight="1">
      <c r="A32" s="165"/>
      <c r="B32" s="165" t="s">
        <v>117</v>
      </c>
      <c r="C32" s="165"/>
      <c r="D32" s="141" t="s">
        <v>118</v>
      </c>
      <c r="E32" s="142">
        <v>30000</v>
      </c>
      <c r="F32" s="142"/>
      <c r="G32" s="142"/>
      <c r="H32" s="142"/>
      <c r="I32" s="142"/>
      <c r="J32" s="167"/>
      <c r="K32" s="142"/>
      <c r="L32" s="168"/>
      <c r="M32" s="142"/>
      <c r="N32" s="142"/>
      <c r="O32" s="142"/>
      <c r="P32" s="142"/>
      <c r="Q32" s="142">
        <v>30000</v>
      </c>
      <c r="R32" s="142"/>
      <c r="S32" s="142"/>
      <c r="T32" s="142"/>
      <c r="U32" s="142"/>
      <c r="V32" s="142"/>
      <c r="W32" s="142"/>
      <c r="X32" s="142"/>
      <c r="Y32" s="142"/>
      <c r="Z32" s="142"/>
      <c r="AA32" s="142"/>
      <c r="AB32" s="142"/>
      <c r="AC32" s="142">
        <v>30000</v>
      </c>
      <c r="AD32" s="142"/>
      <c r="AE32" s="142"/>
      <c r="AF32" s="142"/>
      <c r="AG32" s="142"/>
      <c r="AH32" s="167"/>
      <c r="AI32" s="167"/>
      <c r="AJ32" s="167"/>
      <c r="AK32" s="167"/>
      <c r="AL32" s="167"/>
      <c r="AM32" s="142"/>
      <c r="AN32" s="168"/>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row>
    <row r="33" spans="1:117" s="155" customFormat="1" ht="20.25" customHeight="1">
      <c r="A33" s="165"/>
      <c r="B33" s="165"/>
      <c r="C33" s="165" t="s">
        <v>117</v>
      </c>
      <c r="D33" s="141" t="s">
        <v>119</v>
      </c>
      <c r="E33" s="142">
        <v>64730.76</v>
      </c>
      <c r="F33" s="142">
        <v>62088</v>
      </c>
      <c r="G33" s="142">
        <v>33852</v>
      </c>
      <c r="H33" s="142">
        <v>5136</v>
      </c>
      <c r="I33" s="142"/>
      <c r="J33" s="167"/>
      <c r="K33" s="142"/>
      <c r="L33" s="168"/>
      <c r="M33" s="142">
        <v>23100</v>
      </c>
      <c r="N33" s="142"/>
      <c r="O33" s="142"/>
      <c r="P33" s="142"/>
      <c r="Q33" s="142">
        <v>2642.76</v>
      </c>
      <c r="R33" s="142"/>
      <c r="S33" s="142"/>
      <c r="T33" s="142"/>
      <c r="U33" s="142"/>
      <c r="V33" s="142"/>
      <c r="W33" s="142"/>
      <c r="X33" s="142"/>
      <c r="Y33" s="142"/>
      <c r="Z33" s="142"/>
      <c r="AA33" s="142"/>
      <c r="AB33" s="142"/>
      <c r="AC33" s="142"/>
      <c r="AD33" s="142"/>
      <c r="AE33" s="142"/>
      <c r="AF33" s="142"/>
      <c r="AG33" s="142"/>
      <c r="AH33" s="167"/>
      <c r="AI33" s="167"/>
      <c r="AJ33" s="167"/>
      <c r="AK33" s="167"/>
      <c r="AL33" s="167"/>
      <c r="AM33" s="142"/>
      <c r="AN33" s="168"/>
      <c r="AO33" s="142"/>
      <c r="AP33" s="142"/>
      <c r="AQ33" s="142"/>
      <c r="AR33" s="142">
        <v>1174.56</v>
      </c>
      <c r="AS33" s="142">
        <v>1468.2</v>
      </c>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row>
    <row r="34" spans="1:117" s="155" customFormat="1" ht="20.25" customHeight="1">
      <c r="A34" s="165" t="s">
        <v>120</v>
      </c>
      <c r="B34" s="165"/>
      <c r="C34" s="165"/>
      <c r="D34" s="141" t="s">
        <v>121</v>
      </c>
      <c r="E34" s="142">
        <v>64730.76</v>
      </c>
      <c r="F34" s="142">
        <v>62088</v>
      </c>
      <c r="G34" s="142">
        <v>33852</v>
      </c>
      <c r="H34" s="142">
        <v>5136</v>
      </c>
      <c r="I34" s="142"/>
      <c r="J34" s="167"/>
      <c r="K34" s="142"/>
      <c r="L34" s="168"/>
      <c r="M34" s="142">
        <v>23100</v>
      </c>
      <c r="N34" s="142"/>
      <c r="O34" s="142"/>
      <c r="P34" s="142"/>
      <c r="Q34" s="142">
        <v>2642.76</v>
      </c>
      <c r="R34" s="142"/>
      <c r="S34" s="142"/>
      <c r="T34" s="142"/>
      <c r="U34" s="142"/>
      <c r="V34" s="142"/>
      <c r="W34" s="142"/>
      <c r="X34" s="142"/>
      <c r="Y34" s="142"/>
      <c r="Z34" s="142"/>
      <c r="AA34" s="142"/>
      <c r="AB34" s="142"/>
      <c r="AC34" s="142"/>
      <c r="AD34" s="142"/>
      <c r="AE34" s="142"/>
      <c r="AF34" s="142"/>
      <c r="AG34" s="142"/>
      <c r="AH34" s="167"/>
      <c r="AI34" s="167"/>
      <c r="AJ34" s="167"/>
      <c r="AK34" s="167"/>
      <c r="AL34" s="167"/>
      <c r="AM34" s="142"/>
      <c r="AN34" s="168"/>
      <c r="AO34" s="142"/>
      <c r="AP34" s="142"/>
      <c r="AQ34" s="142"/>
      <c r="AR34" s="142">
        <v>1174.56</v>
      </c>
      <c r="AS34" s="142">
        <v>1468.2</v>
      </c>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row>
    <row r="35" spans="1:117" s="155" customFormat="1" ht="20.25" customHeight="1">
      <c r="A35" s="165"/>
      <c r="B35" s="165" t="s">
        <v>94</v>
      </c>
      <c r="C35" s="165"/>
      <c r="D35" s="141" t="s">
        <v>122</v>
      </c>
      <c r="E35" s="142">
        <v>866223.71</v>
      </c>
      <c r="F35" s="142">
        <v>547991.87</v>
      </c>
      <c r="G35" s="142"/>
      <c r="H35" s="142"/>
      <c r="I35" s="142"/>
      <c r="J35" s="167">
        <v>22043.26</v>
      </c>
      <c r="K35" s="142"/>
      <c r="L35" s="168"/>
      <c r="M35" s="142"/>
      <c r="N35" s="142">
        <v>426856.84</v>
      </c>
      <c r="O35" s="142">
        <v>99091.77</v>
      </c>
      <c r="P35" s="142"/>
      <c r="Q35" s="142">
        <v>150000</v>
      </c>
      <c r="R35" s="142"/>
      <c r="S35" s="142"/>
      <c r="T35" s="142"/>
      <c r="U35" s="142"/>
      <c r="V35" s="142"/>
      <c r="W35" s="142"/>
      <c r="X35" s="142"/>
      <c r="Y35" s="142"/>
      <c r="Z35" s="142"/>
      <c r="AA35" s="142"/>
      <c r="AB35" s="142"/>
      <c r="AC35" s="142">
        <v>150000</v>
      </c>
      <c r="AD35" s="142"/>
      <c r="AE35" s="142"/>
      <c r="AF35" s="142"/>
      <c r="AG35" s="142"/>
      <c r="AH35" s="167"/>
      <c r="AI35" s="167"/>
      <c r="AJ35" s="167"/>
      <c r="AK35" s="167"/>
      <c r="AL35" s="167"/>
      <c r="AM35" s="142"/>
      <c r="AN35" s="168"/>
      <c r="AO35" s="142"/>
      <c r="AP35" s="142"/>
      <c r="AQ35" s="142"/>
      <c r="AR35" s="142"/>
      <c r="AS35" s="142"/>
      <c r="AT35" s="142"/>
      <c r="AU35" s="142"/>
      <c r="AV35" s="142"/>
      <c r="AW35" s="142"/>
      <c r="AX35" s="142">
        <v>168231.84</v>
      </c>
      <c r="AY35" s="142"/>
      <c r="AZ35" s="142"/>
      <c r="BA35" s="142"/>
      <c r="BB35" s="142"/>
      <c r="BC35" s="142">
        <v>168231.84</v>
      </c>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row>
    <row r="36" spans="1:117" s="155" customFormat="1" ht="20.25" customHeight="1">
      <c r="A36" s="165"/>
      <c r="B36" s="165"/>
      <c r="C36" s="165" t="s">
        <v>94</v>
      </c>
      <c r="D36" s="141" t="s">
        <v>123</v>
      </c>
      <c r="E36" s="142">
        <v>574180.45</v>
      </c>
      <c r="F36" s="142">
        <v>525948.61</v>
      </c>
      <c r="G36" s="142"/>
      <c r="H36" s="142"/>
      <c r="I36" s="142"/>
      <c r="J36" s="167"/>
      <c r="K36" s="142"/>
      <c r="L36" s="168"/>
      <c r="M36" s="142"/>
      <c r="N36" s="142">
        <v>426856.84</v>
      </c>
      <c r="O36" s="142">
        <v>99091.77</v>
      </c>
      <c r="P36" s="142"/>
      <c r="Q36" s="142"/>
      <c r="R36" s="142"/>
      <c r="S36" s="142"/>
      <c r="T36" s="142"/>
      <c r="U36" s="142"/>
      <c r="V36" s="142"/>
      <c r="W36" s="142"/>
      <c r="X36" s="142"/>
      <c r="Y36" s="142"/>
      <c r="Z36" s="142"/>
      <c r="AA36" s="142"/>
      <c r="AB36" s="142"/>
      <c r="AC36" s="142"/>
      <c r="AD36" s="142"/>
      <c r="AE36" s="142"/>
      <c r="AF36" s="142"/>
      <c r="AG36" s="142"/>
      <c r="AH36" s="167"/>
      <c r="AI36" s="167"/>
      <c r="AJ36" s="167"/>
      <c r="AK36" s="167"/>
      <c r="AL36" s="167"/>
      <c r="AM36" s="142"/>
      <c r="AN36" s="168"/>
      <c r="AO36" s="142"/>
      <c r="AP36" s="142"/>
      <c r="AQ36" s="142"/>
      <c r="AR36" s="142"/>
      <c r="AS36" s="142"/>
      <c r="AT36" s="142"/>
      <c r="AU36" s="142"/>
      <c r="AV36" s="142"/>
      <c r="AW36" s="142"/>
      <c r="AX36" s="142">
        <v>48231.84</v>
      </c>
      <c r="AY36" s="142"/>
      <c r="AZ36" s="142"/>
      <c r="BA36" s="142"/>
      <c r="BB36" s="142"/>
      <c r="BC36" s="142">
        <v>48231.84</v>
      </c>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row>
    <row r="37" spans="1:117" s="155" customFormat="1" ht="20.25" customHeight="1">
      <c r="A37" s="165"/>
      <c r="B37" s="165"/>
      <c r="C37" s="165" t="s">
        <v>103</v>
      </c>
      <c r="D37" s="141" t="s">
        <v>420</v>
      </c>
      <c r="E37" s="142">
        <v>525948.61</v>
      </c>
      <c r="F37" s="142">
        <v>525948.61</v>
      </c>
      <c r="G37" s="142"/>
      <c r="H37" s="142"/>
      <c r="I37" s="142"/>
      <c r="J37" s="167"/>
      <c r="K37" s="142"/>
      <c r="L37" s="168"/>
      <c r="M37" s="142"/>
      <c r="N37" s="142">
        <v>426856.84</v>
      </c>
      <c r="O37" s="142">
        <v>99091.77</v>
      </c>
      <c r="P37" s="142"/>
      <c r="Q37" s="142"/>
      <c r="R37" s="142"/>
      <c r="S37" s="142"/>
      <c r="T37" s="142"/>
      <c r="U37" s="142"/>
      <c r="V37" s="142"/>
      <c r="W37" s="142"/>
      <c r="X37" s="142"/>
      <c r="Y37" s="142"/>
      <c r="Z37" s="142"/>
      <c r="AA37" s="142"/>
      <c r="AB37" s="142"/>
      <c r="AC37" s="142"/>
      <c r="AD37" s="142"/>
      <c r="AE37" s="142"/>
      <c r="AF37" s="142"/>
      <c r="AG37" s="142"/>
      <c r="AH37" s="167"/>
      <c r="AI37" s="167"/>
      <c r="AJ37" s="167"/>
      <c r="AK37" s="167"/>
      <c r="AL37" s="167"/>
      <c r="AM37" s="142"/>
      <c r="AN37" s="168"/>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row>
    <row r="38" spans="1:117" s="155" customFormat="1" ht="20.25" customHeight="1">
      <c r="A38" s="165"/>
      <c r="B38" s="165"/>
      <c r="C38" s="165" t="s">
        <v>107</v>
      </c>
      <c r="D38" s="141" t="s">
        <v>124</v>
      </c>
      <c r="E38" s="142"/>
      <c r="F38" s="142"/>
      <c r="G38" s="142"/>
      <c r="H38" s="142"/>
      <c r="I38" s="142"/>
      <c r="J38" s="167"/>
      <c r="K38" s="142"/>
      <c r="L38" s="168"/>
      <c r="M38" s="142"/>
      <c r="N38" s="142"/>
      <c r="O38" s="142"/>
      <c r="P38" s="142"/>
      <c r="Q38" s="142"/>
      <c r="R38" s="142"/>
      <c r="S38" s="142"/>
      <c r="T38" s="142"/>
      <c r="U38" s="142"/>
      <c r="V38" s="142"/>
      <c r="W38" s="142"/>
      <c r="X38" s="142"/>
      <c r="Y38" s="142"/>
      <c r="Z38" s="142"/>
      <c r="AA38" s="142"/>
      <c r="AB38" s="142"/>
      <c r="AC38" s="142"/>
      <c r="AD38" s="142"/>
      <c r="AE38" s="142"/>
      <c r="AF38" s="142"/>
      <c r="AG38" s="142"/>
      <c r="AH38" s="167"/>
      <c r="AI38" s="167"/>
      <c r="AJ38" s="167"/>
      <c r="AK38" s="167"/>
      <c r="AL38" s="167"/>
      <c r="AM38" s="142"/>
      <c r="AN38" s="168"/>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row>
    <row r="39" spans="1:117" s="155" customFormat="1" ht="20.25" customHeight="1">
      <c r="A39" s="165"/>
      <c r="B39" s="165" t="s">
        <v>125</v>
      </c>
      <c r="C39" s="165"/>
      <c r="D39" s="141" t="s">
        <v>126</v>
      </c>
      <c r="E39" s="142">
        <v>48231.84</v>
      </c>
      <c r="F39" s="142"/>
      <c r="G39" s="142"/>
      <c r="H39" s="142"/>
      <c r="I39" s="142"/>
      <c r="J39" s="167"/>
      <c r="K39" s="142"/>
      <c r="L39" s="168"/>
      <c r="M39" s="142"/>
      <c r="N39" s="142"/>
      <c r="O39" s="142"/>
      <c r="P39" s="142"/>
      <c r="Q39" s="142"/>
      <c r="R39" s="142"/>
      <c r="S39" s="142"/>
      <c r="T39" s="142"/>
      <c r="U39" s="142"/>
      <c r="V39" s="142"/>
      <c r="W39" s="142"/>
      <c r="X39" s="142"/>
      <c r="Y39" s="142"/>
      <c r="Z39" s="142"/>
      <c r="AA39" s="142"/>
      <c r="AB39" s="142"/>
      <c r="AC39" s="142"/>
      <c r="AD39" s="142"/>
      <c r="AE39" s="142"/>
      <c r="AF39" s="142"/>
      <c r="AG39" s="142"/>
      <c r="AH39" s="167"/>
      <c r="AI39" s="167"/>
      <c r="AJ39" s="167"/>
      <c r="AK39" s="167"/>
      <c r="AL39" s="167"/>
      <c r="AM39" s="142"/>
      <c r="AN39" s="168"/>
      <c r="AO39" s="142"/>
      <c r="AP39" s="142"/>
      <c r="AQ39" s="142"/>
      <c r="AR39" s="142"/>
      <c r="AS39" s="142"/>
      <c r="AT39" s="142"/>
      <c r="AU39" s="142"/>
      <c r="AV39" s="142"/>
      <c r="AW39" s="142"/>
      <c r="AX39" s="142">
        <v>48231.84</v>
      </c>
      <c r="AY39" s="142"/>
      <c r="AZ39" s="142"/>
      <c r="BA39" s="142"/>
      <c r="BB39" s="142"/>
      <c r="BC39" s="142">
        <v>48231.84</v>
      </c>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row>
    <row r="40" spans="1:117" s="155" customFormat="1" ht="20.25" customHeight="1">
      <c r="A40" s="165"/>
      <c r="B40" s="165"/>
      <c r="C40" s="165" t="s">
        <v>107</v>
      </c>
      <c r="D40" s="141" t="s">
        <v>127</v>
      </c>
      <c r="E40" s="142">
        <v>150000</v>
      </c>
      <c r="F40" s="142"/>
      <c r="G40" s="142"/>
      <c r="H40" s="142"/>
      <c r="I40" s="142"/>
      <c r="J40" s="167"/>
      <c r="K40" s="142"/>
      <c r="L40" s="168"/>
      <c r="M40" s="142"/>
      <c r="N40" s="142"/>
      <c r="O40" s="142"/>
      <c r="P40" s="142"/>
      <c r="Q40" s="142">
        <v>150000</v>
      </c>
      <c r="R40" s="142"/>
      <c r="S40" s="142"/>
      <c r="T40" s="142"/>
      <c r="U40" s="142"/>
      <c r="V40" s="142"/>
      <c r="W40" s="142"/>
      <c r="X40" s="142"/>
      <c r="Y40" s="142"/>
      <c r="Z40" s="142"/>
      <c r="AA40" s="142"/>
      <c r="AB40" s="142"/>
      <c r="AC40" s="142">
        <v>150000</v>
      </c>
      <c r="AD40" s="142"/>
      <c r="AE40" s="142"/>
      <c r="AF40" s="142"/>
      <c r="AG40" s="142"/>
      <c r="AH40" s="167"/>
      <c r="AI40" s="167"/>
      <c r="AJ40" s="167"/>
      <c r="AK40" s="167"/>
      <c r="AL40" s="167"/>
      <c r="AM40" s="142"/>
      <c r="AN40" s="168"/>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row>
    <row r="41" spans="1:117" s="155" customFormat="1" ht="20.25" customHeight="1">
      <c r="A41" s="165"/>
      <c r="B41" s="165" t="s">
        <v>128</v>
      </c>
      <c r="C41" s="165"/>
      <c r="D41" s="141" t="s">
        <v>129</v>
      </c>
      <c r="E41" s="142">
        <v>150000</v>
      </c>
      <c r="F41" s="142"/>
      <c r="G41" s="142"/>
      <c r="H41" s="142"/>
      <c r="I41" s="142"/>
      <c r="J41" s="167"/>
      <c r="K41" s="142"/>
      <c r="L41" s="168"/>
      <c r="M41" s="142"/>
      <c r="N41" s="142"/>
      <c r="O41" s="142"/>
      <c r="P41" s="142"/>
      <c r="Q41" s="142">
        <v>150000</v>
      </c>
      <c r="R41" s="142"/>
      <c r="S41" s="142"/>
      <c r="T41" s="142"/>
      <c r="U41" s="142"/>
      <c r="V41" s="142"/>
      <c r="W41" s="142"/>
      <c r="X41" s="142"/>
      <c r="Y41" s="142"/>
      <c r="Z41" s="142"/>
      <c r="AA41" s="142"/>
      <c r="AB41" s="142"/>
      <c r="AC41" s="142">
        <v>150000</v>
      </c>
      <c r="AD41" s="142"/>
      <c r="AE41" s="142"/>
      <c r="AF41" s="142"/>
      <c r="AG41" s="142"/>
      <c r="AH41" s="167"/>
      <c r="AI41" s="167"/>
      <c r="AJ41" s="167"/>
      <c r="AK41" s="167"/>
      <c r="AL41" s="167"/>
      <c r="AM41" s="142"/>
      <c r="AN41" s="168"/>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row>
    <row r="42" spans="1:117" s="155" customFormat="1" ht="20.25" customHeight="1">
      <c r="A42" s="165"/>
      <c r="B42" s="165"/>
      <c r="C42" s="165" t="s">
        <v>87</v>
      </c>
      <c r="D42" s="141" t="s">
        <v>130</v>
      </c>
      <c r="E42" s="142">
        <v>120000</v>
      </c>
      <c r="F42" s="142"/>
      <c r="G42" s="142"/>
      <c r="H42" s="142"/>
      <c r="I42" s="142"/>
      <c r="J42" s="167"/>
      <c r="K42" s="142"/>
      <c r="L42" s="168"/>
      <c r="M42" s="142"/>
      <c r="N42" s="142"/>
      <c r="O42" s="142"/>
      <c r="P42" s="142"/>
      <c r="Q42" s="142"/>
      <c r="R42" s="142"/>
      <c r="S42" s="142"/>
      <c r="T42" s="142"/>
      <c r="U42" s="142"/>
      <c r="V42" s="142"/>
      <c r="W42" s="142"/>
      <c r="X42" s="142"/>
      <c r="Y42" s="142"/>
      <c r="Z42" s="142"/>
      <c r="AA42" s="142"/>
      <c r="AB42" s="142"/>
      <c r="AC42" s="142"/>
      <c r="AD42" s="142"/>
      <c r="AE42" s="142"/>
      <c r="AF42" s="142"/>
      <c r="AG42" s="142"/>
      <c r="AH42" s="167"/>
      <c r="AI42" s="167"/>
      <c r="AJ42" s="167"/>
      <c r="AK42" s="167"/>
      <c r="AL42" s="167"/>
      <c r="AM42" s="142"/>
      <c r="AN42" s="168"/>
      <c r="AO42" s="142"/>
      <c r="AP42" s="142"/>
      <c r="AQ42" s="142"/>
      <c r="AR42" s="142"/>
      <c r="AS42" s="142"/>
      <c r="AT42" s="142"/>
      <c r="AU42" s="142"/>
      <c r="AV42" s="142"/>
      <c r="AW42" s="142"/>
      <c r="AX42" s="142">
        <v>120000</v>
      </c>
      <c r="AY42" s="142"/>
      <c r="AZ42" s="142"/>
      <c r="BA42" s="142"/>
      <c r="BB42" s="142"/>
      <c r="BC42" s="142">
        <v>120000</v>
      </c>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row>
    <row r="43" spans="1:117" s="155" customFormat="1" ht="20.25" customHeight="1">
      <c r="A43" s="165"/>
      <c r="B43" s="165" t="s">
        <v>131</v>
      </c>
      <c r="C43" s="165"/>
      <c r="D43" s="141" t="s">
        <v>132</v>
      </c>
      <c r="E43" s="142">
        <v>120000</v>
      </c>
      <c r="F43" s="142"/>
      <c r="G43" s="142"/>
      <c r="H43" s="142"/>
      <c r="I43" s="142"/>
      <c r="J43" s="167"/>
      <c r="K43" s="142"/>
      <c r="L43" s="168"/>
      <c r="M43" s="142"/>
      <c r="N43" s="142"/>
      <c r="O43" s="142"/>
      <c r="P43" s="142"/>
      <c r="Q43" s="142"/>
      <c r="R43" s="142"/>
      <c r="S43" s="142"/>
      <c r="T43" s="142"/>
      <c r="U43" s="142"/>
      <c r="V43" s="142"/>
      <c r="W43" s="142"/>
      <c r="X43" s="142"/>
      <c r="Y43" s="142"/>
      <c r="Z43" s="142"/>
      <c r="AA43" s="142"/>
      <c r="AB43" s="142"/>
      <c r="AC43" s="142"/>
      <c r="AD43" s="142"/>
      <c r="AE43" s="142"/>
      <c r="AF43" s="142"/>
      <c r="AG43" s="142"/>
      <c r="AH43" s="167"/>
      <c r="AI43" s="167"/>
      <c r="AJ43" s="167"/>
      <c r="AK43" s="167"/>
      <c r="AL43" s="167"/>
      <c r="AM43" s="142"/>
      <c r="AN43" s="168"/>
      <c r="AO43" s="142"/>
      <c r="AP43" s="142"/>
      <c r="AQ43" s="142"/>
      <c r="AR43" s="142"/>
      <c r="AS43" s="142"/>
      <c r="AT43" s="142"/>
      <c r="AU43" s="142"/>
      <c r="AV43" s="142"/>
      <c r="AW43" s="142"/>
      <c r="AX43" s="142">
        <v>120000</v>
      </c>
      <c r="AY43" s="142"/>
      <c r="AZ43" s="142"/>
      <c r="BA43" s="142"/>
      <c r="BB43" s="142"/>
      <c r="BC43" s="142">
        <v>120000</v>
      </c>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row>
    <row r="44" spans="1:117" s="155" customFormat="1" ht="20.25" customHeight="1">
      <c r="A44" s="165"/>
      <c r="B44" s="165"/>
      <c r="C44" s="165" t="s">
        <v>87</v>
      </c>
      <c r="D44" s="141" t="s">
        <v>133</v>
      </c>
      <c r="E44" s="142">
        <v>22043.26</v>
      </c>
      <c r="F44" s="142">
        <v>22043.26</v>
      </c>
      <c r="G44" s="142"/>
      <c r="H44" s="142"/>
      <c r="I44" s="142"/>
      <c r="J44" s="167">
        <v>22043.26</v>
      </c>
      <c r="K44" s="142"/>
      <c r="L44" s="168"/>
      <c r="M44" s="142"/>
      <c r="N44" s="142"/>
      <c r="O44" s="142"/>
      <c r="P44" s="142"/>
      <c r="Q44" s="142"/>
      <c r="R44" s="142"/>
      <c r="S44" s="142"/>
      <c r="T44" s="142"/>
      <c r="U44" s="142"/>
      <c r="V44" s="142"/>
      <c r="W44" s="142"/>
      <c r="X44" s="142"/>
      <c r="Y44" s="142"/>
      <c r="Z44" s="142"/>
      <c r="AA44" s="142"/>
      <c r="AB44" s="142"/>
      <c r="AC44" s="142"/>
      <c r="AD44" s="142"/>
      <c r="AE44" s="142"/>
      <c r="AF44" s="142"/>
      <c r="AG44" s="142"/>
      <c r="AH44" s="167"/>
      <c r="AI44" s="167"/>
      <c r="AJ44" s="167"/>
      <c r="AK44" s="167"/>
      <c r="AL44" s="167"/>
      <c r="AM44" s="142"/>
      <c r="AN44" s="168"/>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row>
    <row r="45" spans="1:117" s="155" customFormat="1" ht="20.25" customHeight="1">
      <c r="A45" s="165"/>
      <c r="B45" s="165"/>
      <c r="C45" s="165" t="s">
        <v>92</v>
      </c>
      <c r="D45" s="141" t="s">
        <v>134</v>
      </c>
      <c r="E45" s="142">
        <v>7076.92</v>
      </c>
      <c r="F45" s="142">
        <v>7076.92</v>
      </c>
      <c r="G45" s="142"/>
      <c r="H45" s="142"/>
      <c r="I45" s="142"/>
      <c r="J45" s="167">
        <v>7076.92</v>
      </c>
      <c r="K45" s="142"/>
      <c r="L45" s="168"/>
      <c r="M45" s="142"/>
      <c r="N45" s="142"/>
      <c r="O45" s="142"/>
      <c r="P45" s="142"/>
      <c r="Q45" s="142"/>
      <c r="R45" s="142"/>
      <c r="S45" s="142"/>
      <c r="T45" s="142"/>
      <c r="U45" s="142"/>
      <c r="V45" s="142"/>
      <c r="W45" s="142"/>
      <c r="X45" s="142"/>
      <c r="Y45" s="142"/>
      <c r="Z45" s="142"/>
      <c r="AA45" s="142"/>
      <c r="AB45" s="142"/>
      <c r="AC45" s="142"/>
      <c r="AD45" s="142"/>
      <c r="AE45" s="142"/>
      <c r="AF45" s="142"/>
      <c r="AG45" s="142"/>
      <c r="AH45" s="167"/>
      <c r="AI45" s="167"/>
      <c r="AJ45" s="167"/>
      <c r="AK45" s="167"/>
      <c r="AL45" s="167"/>
      <c r="AM45" s="142"/>
      <c r="AN45" s="168"/>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row>
    <row r="46" spans="1:117" s="155" customFormat="1" ht="20.25" customHeight="1">
      <c r="A46" s="165"/>
      <c r="B46" s="165"/>
      <c r="C46" s="165" t="s">
        <v>96</v>
      </c>
      <c r="D46" s="141" t="s">
        <v>135</v>
      </c>
      <c r="E46" s="142">
        <v>7076.92</v>
      </c>
      <c r="F46" s="142">
        <v>7076.92</v>
      </c>
      <c r="G46" s="142"/>
      <c r="H46" s="142"/>
      <c r="I46" s="142"/>
      <c r="J46" s="167">
        <v>7076.92</v>
      </c>
      <c r="K46" s="142"/>
      <c r="L46" s="168"/>
      <c r="M46" s="142"/>
      <c r="N46" s="142"/>
      <c r="O46" s="142"/>
      <c r="P46" s="142"/>
      <c r="Q46" s="142"/>
      <c r="R46" s="142"/>
      <c r="S46" s="142"/>
      <c r="T46" s="142"/>
      <c r="U46" s="142"/>
      <c r="V46" s="142"/>
      <c r="W46" s="142"/>
      <c r="X46" s="142"/>
      <c r="Y46" s="142"/>
      <c r="Z46" s="142"/>
      <c r="AA46" s="142"/>
      <c r="AB46" s="142"/>
      <c r="AC46" s="142"/>
      <c r="AD46" s="142"/>
      <c r="AE46" s="142"/>
      <c r="AF46" s="142"/>
      <c r="AG46" s="142"/>
      <c r="AH46" s="167"/>
      <c r="AI46" s="167"/>
      <c r="AJ46" s="167"/>
      <c r="AK46" s="167"/>
      <c r="AL46" s="167"/>
      <c r="AM46" s="142"/>
      <c r="AN46" s="168"/>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row>
    <row r="47" spans="1:117" s="155" customFormat="1" ht="20.25" customHeight="1">
      <c r="A47" s="165" t="s">
        <v>136</v>
      </c>
      <c r="B47" s="165"/>
      <c r="C47" s="165"/>
      <c r="D47" s="141" t="s">
        <v>137</v>
      </c>
      <c r="E47" s="142">
        <v>7889.42</v>
      </c>
      <c r="F47" s="142">
        <v>7889.42</v>
      </c>
      <c r="G47" s="142"/>
      <c r="H47" s="142"/>
      <c r="I47" s="142"/>
      <c r="J47" s="167">
        <v>7889.42</v>
      </c>
      <c r="K47" s="142"/>
      <c r="L47" s="168"/>
      <c r="M47" s="142"/>
      <c r="N47" s="142"/>
      <c r="O47" s="142"/>
      <c r="P47" s="142"/>
      <c r="Q47" s="142"/>
      <c r="R47" s="142"/>
      <c r="S47" s="142"/>
      <c r="T47" s="142"/>
      <c r="U47" s="142"/>
      <c r="V47" s="142"/>
      <c r="W47" s="142"/>
      <c r="X47" s="142"/>
      <c r="Y47" s="142"/>
      <c r="Z47" s="142"/>
      <c r="AA47" s="142"/>
      <c r="AB47" s="142"/>
      <c r="AC47" s="142"/>
      <c r="AD47" s="142"/>
      <c r="AE47" s="142"/>
      <c r="AF47" s="142"/>
      <c r="AG47" s="142"/>
      <c r="AH47" s="167"/>
      <c r="AI47" s="167"/>
      <c r="AJ47" s="167"/>
      <c r="AK47" s="167"/>
      <c r="AL47" s="167"/>
      <c r="AM47" s="142"/>
      <c r="AN47" s="168"/>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row>
    <row r="48" spans="1:117" s="155" customFormat="1" ht="20.25" customHeight="1">
      <c r="A48" s="165"/>
      <c r="B48" s="165" t="s">
        <v>125</v>
      </c>
      <c r="C48" s="165"/>
      <c r="D48" s="141" t="s">
        <v>138</v>
      </c>
      <c r="E48" s="142">
        <v>387097.32</v>
      </c>
      <c r="F48" s="142">
        <v>354231.34</v>
      </c>
      <c r="G48" s="142">
        <v>56292</v>
      </c>
      <c r="H48" s="142">
        <v>10272</v>
      </c>
      <c r="I48" s="142"/>
      <c r="J48" s="167">
        <v>243507.34</v>
      </c>
      <c r="K48" s="142"/>
      <c r="L48" s="168"/>
      <c r="M48" s="142">
        <v>44160</v>
      </c>
      <c r="N48" s="142"/>
      <c r="O48" s="142"/>
      <c r="P48" s="142"/>
      <c r="Q48" s="142">
        <v>4706.64</v>
      </c>
      <c r="R48" s="142"/>
      <c r="S48" s="142"/>
      <c r="T48" s="142"/>
      <c r="U48" s="142"/>
      <c r="V48" s="142"/>
      <c r="W48" s="142"/>
      <c r="X48" s="142"/>
      <c r="Y48" s="142"/>
      <c r="Z48" s="142"/>
      <c r="AA48" s="142"/>
      <c r="AB48" s="142"/>
      <c r="AC48" s="142"/>
      <c r="AD48" s="142"/>
      <c r="AE48" s="142"/>
      <c r="AF48" s="142"/>
      <c r="AG48" s="142"/>
      <c r="AH48" s="167"/>
      <c r="AI48" s="167"/>
      <c r="AJ48" s="167"/>
      <c r="AK48" s="167"/>
      <c r="AL48" s="167"/>
      <c r="AM48" s="142"/>
      <c r="AN48" s="168"/>
      <c r="AO48" s="142"/>
      <c r="AP48" s="142"/>
      <c r="AQ48" s="142"/>
      <c r="AR48" s="142">
        <v>2091.84</v>
      </c>
      <c r="AS48" s="142">
        <v>2614.8</v>
      </c>
      <c r="AT48" s="142"/>
      <c r="AU48" s="142"/>
      <c r="AV48" s="142"/>
      <c r="AW48" s="142"/>
      <c r="AX48" s="142">
        <v>28159.34</v>
      </c>
      <c r="AY48" s="142"/>
      <c r="AZ48" s="142"/>
      <c r="BA48" s="142"/>
      <c r="BB48" s="142"/>
      <c r="BC48" s="142"/>
      <c r="BD48" s="142"/>
      <c r="BE48" s="142">
        <v>28159.34</v>
      </c>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row>
    <row r="49" spans="1:117" s="155" customFormat="1" ht="20.25" customHeight="1">
      <c r="A49" s="165"/>
      <c r="B49" s="165"/>
      <c r="C49" s="165" t="s">
        <v>101</v>
      </c>
      <c r="D49" s="141" t="s">
        <v>102</v>
      </c>
      <c r="E49" s="142">
        <v>115430.64</v>
      </c>
      <c r="F49" s="142">
        <v>110724</v>
      </c>
      <c r="G49" s="142">
        <v>56292</v>
      </c>
      <c r="H49" s="142">
        <v>10272</v>
      </c>
      <c r="I49" s="142"/>
      <c r="J49" s="167"/>
      <c r="K49" s="142"/>
      <c r="L49" s="168"/>
      <c r="M49" s="142">
        <v>44160</v>
      </c>
      <c r="N49" s="142"/>
      <c r="O49" s="142"/>
      <c r="P49" s="142"/>
      <c r="Q49" s="142">
        <v>4706.64</v>
      </c>
      <c r="R49" s="142"/>
      <c r="S49" s="142"/>
      <c r="T49" s="142"/>
      <c r="U49" s="142"/>
      <c r="V49" s="142"/>
      <c r="W49" s="142"/>
      <c r="X49" s="142"/>
      <c r="Y49" s="142"/>
      <c r="Z49" s="142"/>
      <c r="AA49" s="142"/>
      <c r="AB49" s="142"/>
      <c r="AC49" s="142"/>
      <c r="AD49" s="142"/>
      <c r="AE49" s="142"/>
      <c r="AF49" s="142"/>
      <c r="AG49" s="142"/>
      <c r="AH49" s="167"/>
      <c r="AI49" s="167"/>
      <c r="AJ49" s="167"/>
      <c r="AK49" s="167"/>
      <c r="AL49" s="167"/>
      <c r="AM49" s="142"/>
      <c r="AN49" s="168"/>
      <c r="AO49" s="142"/>
      <c r="AP49" s="142"/>
      <c r="AQ49" s="142"/>
      <c r="AR49" s="142">
        <v>2091.84</v>
      </c>
      <c r="AS49" s="142">
        <v>2614.8</v>
      </c>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row>
    <row r="50" spans="1:117" s="155" customFormat="1" ht="20.25" customHeight="1">
      <c r="A50" s="165"/>
      <c r="B50" s="165" t="s">
        <v>105</v>
      </c>
      <c r="C50" s="165"/>
      <c r="D50" s="141" t="s">
        <v>139</v>
      </c>
      <c r="E50" s="142">
        <v>115430.64</v>
      </c>
      <c r="F50" s="142">
        <v>110724</v>
      </c>
      <c r="G50" s="142">
        <v>56292</v>
      </c>
      <c r="H50" s="142">
        <v>10272</v>
      </c>
      <c r="I50" s="142"/>
      <c r="J50" s="167"/>
      <c r="K50" s="142"/>
      <c r="L50" s="168"/>
      <c r="M50" s="142">
        <v>44160</v>
      </c>
      <c r="N50" s="142"/>
      <c r="O50" s="142"/>
      <c r="P50" s="142"/>
      <c r="Q50" s="142">
        <v>4706.64</v>
      </c>
      <c r="R50" s="142"/>
      <c r="S50" s="142"/>
      <c r="T50" s="142"/>
      <c r="U50" s="142"/>
      <c r="V50" s="142"/>
      <c r="W50" s="142"/>
      <c r="X50" s="142"/>
      <c r="Y50" s="142"/>
      <c r="Z50" s="142"/>
      <c r="AA50" s="142"/>
      <c r="AB50" s="142"/>
      <c r="AC50" s="142"/>
      <c r="AD50" s="142"/>
      <c r="AE50" s="142"/>
      <c r="AF50" s="142"/>
      <c r="AG50" s="142"/>
      <c r="AH50" s="167"/>
      <c r="AI50" s="167"/>
      <c r="AJ50" s="167"/>
      <c r="AK50" s="167"/>
      <c r="AL50" s="167"/>
      <c r="AM50" s="142"/>
      <c r="AN50" s="168"/>
      <c r="AO50" s="142"/>
      <c r="AP50" s="142"/>
      <c r="AQ50" s="142"/>
      <c r="AR50" s="142">
        <v>2091.84</v>
      </c>
      <c r="AS50" s="142">
        <v>2614.8</v>
      </c>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row>
    <row r="51" spans="1:117" s="155" customFormat="1" ht="20.25" customHeight="1">
      <c r="A51" s="165"/>
      <c r="B51" s="165"/>
      <c r="C51" s="165" t="s">
        <v>87</v>
      </c>
      <c r="D51" s="141" t="s">
        <v>140</v>
      </c>
      <c r="E51" s="142">
        <v>271666.68</v>
      </c>
      <c r="F51" s="142">
        <v>243507.34</v>
      </c>
      <c r="G51" s="142"/>
      <c r="H51" s="142"/>
      <c r="I51" s="142"/>
      <c r="J51" s="167">
        <v>243507.34</v>
      </c>
      <c r="K51" s="142"/>
      <c r="L51" s="168"/>
      <c r="M51" s="142"/>
      <c r="N51" s="142"/>
      <c r="O51" s="142"/>
      <c r="P51" s="142"/>
      <c r="Q51" s="142"/>
      <c r="R51" s="142"/>
      <c r="S51" s="142"/>
      <c r="T51" s="142"/>
      <c r="U51" s="142"/>
      <c r="V51" s="142"/>
      <c r="W51" s="142"/>
      <c r="X51" s="142"/>
      <c r="Y51" s="142"/>
      <c r="Z51" s="142"/>
      <c r="AA51" s="142"/>
      <c r="AB51" s="142"/>
      <c r="AC51" s="142"/>
      <c r="AD51" s="142"/>
      <c r="AE51" s="142"/>
      <c r="AF51" s="142"/>
      <c r="AG51" s="142"/>
      <c r="AH51" s="167"/>
      <c r="AI51" s="167"/>
      <c r="AJ51" s="167"/>
      <c r="AK51" s="167"/>
      <c r="AL51" s="167"/>
      <c r="AM51" s="142"/>
      <c r="AN51" s="168"/>
      <c r="AO51" s="142"/>
      <c r="AP51" s="142"/>
      <c r="AQ51" s="142"/>
      <c r="AR51" s="142"/>
      <c r="AS51" s="142"/>
      <c r="AT51" s="142"/>
      <c r="AU51" s="142"/>
      <c r="AV51" s="142"/>
      <c r="AW51" s="142"/>
      <c r="AX51" s="142">
        <v>28159.34</v>
      </c>
      <c r="AY51" s="142"/>
      <c r="AZ51" s="142"/>
      <c r="BA51" s="142"/>
      <c r="BB51" s="142"/>
      <c r="BC51" s="142"/>
      <c r="BD51" s="142"/>
      <c r="BE51" s="142">
        <v>28159.34</v>
      </c>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row>
    <row r="52" spans="1:117" s="155" customFormat="1" ht="20.25" customHeight="1">
      <c r="A52" s="165"/>
      <c r="B52" s="165"/>
      <c r="C52" s="165" t="s">
        <v>92</v>
      </c>
      <c r="D52" s="141" t="s">
        <v>141</v>
      </c>
      <c r="E52" s="142">
        <v>152842.94</v>
      </c>
      <c r="F52" s="142">
        <v>152842.94</v>
      </c>
      <c r="G52" s="142"/>
      <c r="H52" s="142"/>
      <c r="I52" s="142"/>
      <c r="J52" s="167">
        <v>152842.94</v>
      </c>
      <c r="K52" s="142"/>
      <c r="L52" s="168"/>
      <c r="M52" s="142"/>
      <c r="N52" s="142"/>
      <c r="O52" s="142"/>
      <c r="P52" s="142"/>
      <c r="Q52" s="142"/>
      <c r="R52" s="142"/>
      <c r="S52" s="142"/>
      <c r="T52" s="142"/>
      <c r="U52" s="142"/>
      <c r="V52" s="142"/>
      <c r="W52" s="142"/>
      <c r="X52" s="142"/>
      <c r="Y52" s="142"/>
      <c r="Z52" s="142"/>
      <c r="AA52" s="142"/>
      <c r="AB52" s="142"/>
      <c r="AC52" s="142"/>
      <c r="AD52" s="142"/>
      <c r="AE52" s="142"/>
      <c r="AF52" s="142"/>
      <c r="AG52" s="142"/>
      <c r="AH52" s="167"/>
      <c r="AI52" s="167"/>
      <c r="AJ52" s="167"/>
      <c r="AK52" s="167"/>
      <c r="AL52" s="167"/>
      <c r="AM52" s="142"/>
      <c r="AN52" s="168"/>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row>
    <row r="53" spans="1:117" s="155" customFormat="1" ht="20.25" customHeight="1">
      <c r="A53" s="165"/>
      <c r="B53" s="165"/>
      <c r="C53" s="165" t="s">
        <v>96</v>
      </c>
      <c r="D53" s="141" t="s">
        <v>142</v>
      </c>
      <c r="E53" s="142">
        <v>90664.4</v>
      </c>
      <c r="F53" s="142">
        <v>90664.4</v>
      </c>
      <c r="G53" s="142"/>
      <c r="H53" s="142"/>
      <c r="I53" s="142"/>
      <c r="J53" s="167">
        <v>90664.4</v>
      </c>
      <c r="K53" s="142"/>
      <c r="L53" s="168"/>
      <c r="M53" s="142"/>
      <c r="N53" s="142"/>
      <c r="O53" s="142"/>
      <c r="P53" s="142"/>
      <c r="Q53" s="142"/>
      <c r="R53" s="142"/>
      <c r="S53" s="142"/>
      <c r="T53" s="142"/>
      <c r="U53" s="142"/>
      <c r="V53" s="142"/>
      <c r="W53" s="142"/>
      <c r="X53" s="142"/>
      <c r="Y53" s="142"/>
      <c r="Z53" s="142"/>
      <c r="AA53" s="142"/>
      <c r="AB53" s="142"/>
      <c r="AC53" s="142"/>
      <c r="AD53" s="142"/>
      <c r="AE53" s="142"/>
      <c r="AF53" s="142"/>
      <c r="AG53" s="142"/>
      <c r="AH53" s="167"/>
      <c r="AI53" s="167"/>
      <c r="AJ53" s="167"/>
      <c r="AK53" s="167"/>
      <c r="AL53" s="167"/>
      <c r="AM53" s="142"/>
      <c r="AN53" s="168"/>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row>
    <row r="54" spans="1:117" s="155" customFormat="1" ht="20.25" customHeight="1">
      <c r="A54" s="165" t="s">
        <v>143</v>
      </c>
      <c r="B54" s="165"/>
      <c r="C54" s="165"/>
      <c r="D54" s="141" t="s">
        <v>144</v>
      </c>
      <c r="E54" s="142">
        <v>28159.34</v>
      </c>
      <c r="F54" s="142"/>
      <c r="G54" s="142"/>
      <c r="H54" s="142"/>
      <c r="I54" s="142"/>
      <c r="J54" s="167"/>
      <c r="K54" s="142"/>
      <c r="L54" s="168"/>
      <c r="M54" s="142"/>
      <c r="N54" s="142"/>
      <c r="O54" s="142"/>
      <c r="P54" s="142"/>
      <c r="Q54" s="142"/>
      <c r="R54" s="142"/>
      <c r="S54" s="142"/>
      <c r="T54" s="142"/>
      <c r="U54" s="142"/>
      <c r="V54" s="142"/>
      <c r="W54" s="142"/>
      <c r="X54" s="142"/>
      <c r="Y54" s="142"/>
      <c r="Z54" s="142"/>
      <c r="AA54" s="142"/>
      <c r="AB54" s="142"/>
      <c r="AC54" s="142"/>
      <c r="AD54" s="142"/>
      <c r="AE54" s="142"/>
      <c r="AF54" s="142"/>
      <c r="AG54" s="142"/>
      <c r="AH54" s="167"/>
      <c r="AI54" s="167"/>
      <c r="AJ54" s="167"/>
      <c r="AK54" s="167"/>
      <c r="AL54" s="167"/>
      <c r="AM54" s="142"/>
      <c r="AN54" s="168"/>
      <c r="AO54" s="142"/>
      <c r="AP54" s="142"/>
      <c r="AQ54" s="142"/>
      <c r="AR54" s="142"/>
      <c r="AS54" s="142"/>
      <c r="AT54" s="142"/>
      <c r="AU54" s="142"/>
      <c r="AV54" s="142"/>
      <c r="AW54" s="142"/>
      <c r="AX54" s="142">
        <v>28159.34</v>
      </c>
      <c r="AY54" s="142"/>
      <c r="AZ54" s="142"/>
      <c r="BA54" s="142"/>
      <c r="BB54" s="142"/>
      <c r="BC54" s="142"/>
      <c r="BD54" s="142"/>
      <c r="BE54" s="142">
        <v>28159.34</v>
      </c>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row>
    <row r="55" spans="1:117" s="155" customFormat="1" ht="20.25" customHeight="1">
      <c r="A55" s="165"/>
      <c r="B55" s="165" t="s">
        <v>87</v>
      </c>
      <c r="C55" s="165"/>
      <c r="D55" s="141" t="s">
        <v>145</v>
      </c>
      <c r="E55" s="142">
        <v>817662.5</v>
      </c>
      <c r="F55" s="142"/>
      <c r="G55" s="142"/>
      <c r="H55" s="142"/>
      <c r="I55" s="142"/>
      <c r="J55" s="167"/>
      <c r="K55" s="142"/>
      <c r="L55" s="168"/>
      <c r="M55" s="142"/>
      <c r="N55" s="142"/>
      <c r="O55" s="142"/>
      <c r="P55" s="142"/>
      <c r="Q55" s="142"/>
      <c r="R55" s="142"/>
      <c r="S55" s="142"/>
      <c r="T55" s="142"/>
      <c r="U55" s="142"/>
      <c r="V55" s="142"/>
      <c r="W55" s="142"/>
      <c r="X55" s="142"/>
      <c r="Y55" s="142"/>
      <c r="Z55" s="142"/>
      <c r="AA55" s="142"/>
      <c r="AB55" s="142"/>
      <c r="AC55" s="142"/>
      <c r="AD55" s="142"/>
      <c r="AE55" s="142"/>
      <c r="AF55" s="142"/>
      <c r="AG55" s="142"/>
      <c r="AH55" s="167"/>
      <c r="AI55" s="167"/>
      <c r="AJ55" s="167"/>
      <c r="AK55" s="167"/>
      <c r="AL55" s="167"/>
      <c r="AM55" s="142"/>
      <c r="AN55" s="168"/>
      <c r="AO55" s="142"/>
      <c r="AP55" s="142"/>
      <c r="AQ55" s="142"/>
      <c r="AR55" s="142"/>
      <c r="AS55" s="142"/>
      <c r="AT55" s="142"/>
      <c r="AU55" s="142"/>
      <c r="AV55" s="142"/>
      <c r="AW55" s="142"/>
      <c r="AX55" s="142">
        <v>717662.5</v>
      </c>
      <c r="AY55" s="142"/>
      <c r="AZ55" s="142"/>
      <c r="BA55" s="142"/>
      <c r="BB55" s="142"/>
      <c r="BC55" s="142">
        <v>717662.5</v>
      </c>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v>100000</v>
      </c>
      <c r="CQ55" s="142"/>
      <c r="CR55" s="142"/>
      <c r="CS55" s="142">
        <v>100000</v>
      </c>
      <c r="CT55" s="142"/>
      <c r="CU55" s="142"/>
      <c r="CV55" s="142"/>
      <c r="CW55" s="142"/>
      <c r="CX55" s="142"/>
      <c r="CY55" s="142"/>
      <c r="CZ55" s="142"/>
      <c r="DA55" s="142"/>
      <c r="DB55" s="142"/>
      <c r="DC55" s="142"/>
      <c r="DD55" s="142"/>
      <c r="DE55" s="142"/>
      <c r="DF55" s="142"/>
      <c r="DG55" s="142"/>
      <c r="DH55" s="142"/>
      <c r="DI55" s="142"/>
      <c r="DJ55" s="142"/>
      <c r="DK55" s="142"/>
      <c r="DL55" s="142"/>
      <c r="DM55" s="142"/>
    </row>
    <row r="56" spans="1:117" s="155" customFormat="1" ht="20.25" customHeight="1">
      <c r="A56" s="165"/>
      <c r="B56" s="165"/>
      <c r="C56" s="165" t="s">
        <v>107</v>
      </c>
      <c r="D56" s="141" t="s">
        <v>146</v>
      </c>
      <c r="E56" s="142">
        <v>100000</v>
      </c>
      <c r="F56" s="142"/>
      <c r="G56" s="142"/>
      <c r="H56" s="142"/>
      <c r="I56" s="142"/>
      <c r="J56" s="167"/>
      <c r="K56" s="142"/>
      <c r="L56" s="168"/>
      <c r="M56" s="142"/>
      <c r="N56" s="142"/>
      <c r="O56" s="142"/>
      <c r="P56" s="142"/>
      <c r="Q56" s="142"/>
      <c r="R56" s="142"/>
      <c r="S56" s="142"/>
      <c r="T56" s="142"/>
      <c r="U56" s="142"/>
      <c r="V56" s="142"/>
      <c r="W56" s="142"/>
      <c r="X56" s="142"/>
      <c r="Y56" s="142"/>
      <c r="Z56" s="142"/>
      <c r="AA56" s="142"/>
      <c r="AB56" s="142"/>
      <c r="AC56" s="142"/>
      <c r="AD56" s="142"/>
      <c r="AE56" s="142"/>
      <c r="AF56" s="142"/>
      <c r="AG56" s="142"/>
      <c r="AH56" s="167"/>
      <c r="AI56" s="167"/>
      <c r="AJ56" s="167"/>
      <c r="AK56" s="167"/>
      <c r="AL56" s="167"/>
      <c r="AM56" s="142"/>
      <c r="AN56" s="168"/>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v>100000</v>
      </c>
      <c r="CQ56" s="142"/>
      <c r="CR56" s="142"/>
      <c r="CS56" s="142">
        <v>100000</v>
      </c>
      <c r="CT56" s="142"/>
      <c r="CU56" s="142"/>
      <c r="CV56" s="142"/>
      <c r="CW56" s="142"/>
      <c r="CX56" s="142"/>
      <c r="CY56" s="142"/>
      <c r="CZ56" s="142"/>
      <c r="DA56" s="142"/>
      <c r="DB56" s="142"/>
      <c r="DC56" s="142"/>
      <c r="DD56" s="142"/>
      <c r="DE56" s="142"/>
      <c r="DF56" s="142"/>
      <c r="DG56" s="142"/>
      <c r="DH56" s="142"/>
      <c r="DI56" s="142"/>
      <c r="DJ56" s="142"/>
      <c r="DK56" s="142"/>
      <c r="DL56" s="142"/>
      <c r="DM56" s="142"/>
    </row>
    <row r="57" spans="1:117" s="155" customFormat="1" ht="20.25" customHeight="1">
      <c r="A57" s="165"/>
      <c r="B57" s="165" t="s">
        <v>103</v>
      </c>
      <c r="C57" s="165"/>
      <c r="D57" s="141" t="s">
        <v>147</v>
      </c>
      <c r="E57" s="142">
        <v>100000</v>
      </c>
      <c r="F57" s="142"/>
      <c r="G57" s="142"/>
      <c r="H57" s="142"/>
      <c r="I57" s="142"/>
      <c r="J57" s="167"/>
      <c r="K57" s="142"/>
      <c r="L57" s="168"/>
      <c r="M57" s="142"/>
      <c r="N57" s="142"/>
      <c r="O57" s="142"/>
      <c r="P57" s="142"/>
      <c r="Q57" s="142"/>
      <c r="R57" s="142"/>
      <c r="S57" s="142"/>
      <c r="T57" s="142"/>
      <c r="U57" s="142"/>
      <c r="V57" s="142"/>
      <c r="W57" s="142"/>
      <c r="X57" s="142"/>
      <c r="Y57" s="142"/>
      <c r="Z57" s="142"/>
      <c r="AA57" s="142"/>
      <c r="AB57" s="142"/>
      <c r="AC57" s="142"/>
      <c r="AD57" s="142"/>
      <c r="AE57" s="142"/>
      <c r="AF57" s="142"/>
      <c r="AG57" s="142"/>
      <c r="AH57" s="167"/>
      <c r="AI57" s="167"/>
      <c r="AJ57" s="167"/>
      <c r="AK57" s="167"/>
      <c r="AL57" s="167"/>
      <c r="AM57" s="142"/>
      <c r="AN57" s="168"/>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v>100000</v>
      </c>
      <c r="CQ57" s="142"/>
      <c r="CR57" s="142"/>
      <c r="CS57" s="142">
        <v>100000</v>
      </c>
      <c r="CT57" s="142"/>
      <c r="CU57" s="142"/>
      <c r="CV57" s="142"/>
      <c r="CW57" s="142"/>
      <c r="CX57" s="142"/>
      <c r="CY57" s="142"/>
      <c r="CZ57" s="142"/>
      <c r="DA57" s="142"/>
      <c r="DB57" s="142"/>
      <c r="DC57" s="142"/>
      <c r="DD57" s="142"/>
      <c r="DE57" s="142"/>
      <c r="DF57" s="142"/>
      <c r="DG57" s="142"/>
      <c r="DH57" s="142"/>
      <c r="DI57" s="142"/>
      <c r="DJ57" s="142"/>
      <c r="DK57" s="142"/>
      <c r="DL57" s="142"/>
      <c r="DM57" s="142"/>
    </row>
    <row r="58" spans="1:117" s="155" customFormat="1" ht="20.25" customHeight="1">
      <c r="A58" s="165"/>
      <c r="B58" s="165"/>
      <c r="C58" s="165" t="s">
        <v>92</v>
      </c>
      <c r="D58" s="141" t="s">
        <v>148</v>
      </c>
      <c r="E58" s="142">
        <v>717662.5</v>
      </c>
      <c r="F58" s="142"/>
      <c r="G58" s="142"/>
      <c r="H58" s="142"/>
      <c r="I58" s="142"/>
      <c r="J58" s="167"/>
      <c r="K58" s="142"/>
      <c r="L58" s="168"/>
      <c r="M58" s="142"/>
      <c r="N58" s="142"/>
      <c r="O58" s="142"/>
      <c r="P58" s="142"/>
      <c r="Q58" s="142"/>
      <c r="R58" s="142"/>
      <c r="S58" s="142"/>
      <c r="T58" s="142"/>
      <c r="U58" s="142"/>
      <c r="V58" s="142"/>
      <c r="W58" s="142"/>
      <c r="X58" s="142"/>
      <c r="Y58" s="142"/>
      <c r="Z58" s="142"/>
      <c r="AA58" s="142"/>
      <c r="AB58" s="142"/>
      <c r="AC58" s="142"/>
      <c r="AD58" s="142"/>
      <c r="AE58" s="142"/>
      <c r="AF58" s="142"/>
      <c r="AG58" s="142"/>
      <c r="AH58" s="167"/>
      <c r="AI58" s="167"/>
      <c r="AJ58" s="167"/>
      <c r="AK58" s="167"/>
      <c r="AL58" s="167"/>
      <c r="AM58" s="142"/>
      <c r="AN58" s="168"/>
      <c r="AO58" s="142"/>
      <c r="AP58" s="142"/>
      <c r="AQ58" s="142"/>
      <c r="AR58" s="142"/>
      <c r="AS58" s="142"/>
      <c r="AT58" s="142"/>
      <c r="AU58" s="142"/>
      <c r="AV58" s="142"/>
      <c r="AW58" s="142"/>
      <c r="AX58" s="142">
        <v>717662.5</v>
      </c>
      <c r="AY58" s="142"/>
      <c r="AZ58" s="142"/>
      <c r="BA58" s="142"/>
      <c r="BB58" s="142"/>
      <c r="BC58" s="142">
        <v>717662.5</v>
      </c>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row>
    <row r="59" spans="1:117" s="155" customFormat="1" ht="20.25" customHeight="1">
      <c r="A59" s="165" t="s">
        <v>149</v>
      </c>
      <c r="B59" s="165"/>
      <c r="C59" s="165"/>
      <c r="D59" s="141" t="s">
        <v>150</v>
      </c>
      <c r="E59" s="142">
        <v>717662.5</v>
      </c>
      <c r="F59" s="142"/>
      <c r="G59" s="142"/>
      <c r="H59" s="142"/>
      <c r="I59" s="142"/>
      <c r="J59" s="167"/>
      <c r="K59" s="142"/>
      <c r="L59" s="168"/>
      <c r="M59" s="142"/>
      <c r="N59" s="142"/>
      <c r="O59" s="142"/>
      <c r="P59" s="142"/>
      <c r="Q59" s="142"/>
      <c r="R59" s="142"/>
      <c r="S59" s="142"/>
      <c r="T59" s="142"/>
      <c r="U59" s="142"/>
      <c r="V59" s="142"/>
      <c r="W59" s="142"/>
      <c r="X59" s="142"/>
      <c r="Y59" s="142"/>
      <c r="Z59" s="142"/>
      <c r="AA59" s="142"/>
      <c r="AB59" s="142"/>
      <c r="AC59" s="142"/>
      <c r="AD59" s="142"/>
      <c r="AE59" s="142"/>
      <c r="AF59" s="142"/>
      <c r="AG59" s="142"/>
      <c r="AH59" s="167"/>
      <c r="AI59" s="167"/>
      <c r="AJ59" s="167"/>
      <c r="AK59" s="167"/>
      <c r="AL59" s="167"/>
      <c r="AM59" s="142"/>
      <c r="AN59" s="168"/>
      <c r="AO59" s="142"/>
      <c r="AP59" s="142"/>
      <c r="AQ59" s="142"/>
      <c r="AR59" s="142"/>
      <c r="AS59" s="142"/>
      <c r="AT59" s="142"/>
      <c r="AU59" s="142"/>
      <c r="AV59" s="142"/>
      <c r="AW59" s="142"/>
      <c r="AX59" s="142">
        <v>717662.5</v>
      </c>
      <c r="AY59" s="142"/>
      <c r="AZ59" s="142"/>
      <c r="BA59" s="142"/>
      <c r="BB59" s="142"/>
      <c r="BC59" s="142">
        <v>717662.5</v>
      </c>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2"/>
      <c r="DJ59" s="142"/>
      <c r="DK59" s="142"/>
      <c r="DL59" s="142"/>
      <c r="DM59" s="142"/>
    </row>
    <row r="60" spans="1:117" s="155" customFormat="1" ht="20.25" customHeight="1">
      <c r="A60" s="165"/>
      <c r="B60" s="165" t="s">
        <v>151</v>
      </c>
      <c r="C60" s="165"/>
      <c r="D60" s="141" t="s">
        <v>152</v>
      </c>
      <c r="E60" s="142">
        <v>649808.72</v>
      </c>
      <c r="F60" s="142">
        <v>215143</v>
      </c>
      <c r="G60" s="142">
        <v>100295</v>
      </c>
      <c r="H60" s="142">
        <v>22256</v>
      </c>
      <c r="I60" s="142"/>
      <c r="J60" s="167"/>
      <c r="K60" s="142"/>
      <c r="L60" s="168"/>
      <c r="M60" s="142">
        <v>92592</v>
      </c>
      <c r="N60" s="142"/>
      <c r="O60" s="142"/>
      <c r="P60" s="142"/>
      <c r="Q60" s="142">
        <v>180505.72</v>
      </c>
      <c r="R60" s="142">
        <v>4000</v>
      </c>
      <c r="S60" s="142"/>
      <c r="T60" s="142"/>
      <c r="U60" s="142"/>
      <c r="V60" s="142"/>
      <c r="W60" s="142"/>
      <c r="X60" s="142"/>
      <c r="Y60" s="142"/>
      <c r="Z60" s="142"/>
      <c r="AA60" s="142"/>
      <c r="AB60" s="142"/>
      <c r="AC60" s="142">
        <v>168033</v>
      </c>
      <c r="AD60" s="142"/>
      <c r="AE60" s="142"/>
      <c r="AF60" s="142"/>
      <c r="AG60" s="142"/>
      <c r="AH60" s="167"/>
      <c r="AI60" s="167"/>
      <c r="AJ60" s="167"/>
      <c r="AK60" s="167"/>
      <c r="AL60" s="167"/>
      <c r="AM60" s="142"/>
      <c r="AN60" s="168"/>
      <c r="AO60" s="142"/>
      <c r="AP60" s="142"/>
      <c r="AQ60" s="142"/>
      <c r="AR60" s="142">
        <v>3765.6</v>
      </c>
      <c r="AS60" s="142">
        <v>4707.12</v>
      </c>
      <c r="AT60" s="142"/>
      <c r="AU60" s="142"/>
      <c r="AV60" s="142"/>
      <c r="AW60" s="142"/>
      <c r="AX60" s="142">
        <v>254160</v>
      </c>
      <c r="AY60" s="142"/>
      <c r="AZ60" s="142"/>
      <c r="BA60" s="142"/>
      <c r="BB60" s="142"/>
      <c r="BC60" s="142">
        <v>254160</v>
      </c>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row>
    <row r="61" spans="1:117" s="155" customFormat="1" ht="20.25" customHeight="1">
      <c r="A61" s="165"/>
      <c r="B61" s="165"/>
      <c r="C61" s="165" t="s">
        <v>87</v>
      </c>
      <c r="D61" s="141" t="s">
        <v>153</v>
      </c>
      <c r="E61" s="142">
        <v>481775.72</v>
      </c>
      <c r="F61" s="142">
        <v>215143</v>
      </c>
      <c r="G61" s="142">
        <v>100295</v>
      </c>
      <c r="H61" s="142">
        <v>22256</v>
      </c>
      <c r="I61" s="142"/>
      <c r="J61" s="167"/>
      <c r="K61" s="142"/>
      <c r="L61" s="168"/>
      <c r="M61" s="142">
        <v>92592</v>
      </c>
      <c r="N61" s="142"/>
      <c r="O61" s="142"/>
      <c r="P61" s="142"/>
      <c r="Q61" s="142">
        <v>12472.72</v>
      </c>
      <c r="R61" s="142">
        <v>4000</v>
      </c>
      <c r="S61" s="142"/>
      <c r="T61" s="142"/>
      <c r="U61" s="142"/>
      <c r="V61" s="142"/>
      <c r="W61" s="142"/>
      <c r="X61" s="142"/>
      <c r="Y61" s="142"/>
      <c r="Z61" s="142"/>
      <c r="AA61" s="142"/>
      <c r="AB61" s="142"/>
      <c r="AC61" s="142"/>
      <c r="AD61" s="142"/>
      <c r="AE61" s="142"/>
      <c r="AF61" s="142"/>
      <c r="AG61" s="142"/>
      <c r="AH61" s="167"/>
      <c r="AI61" s="167"/>
      <c r="AJ61" s="167"/>
      <c r="AK61" s="167"/>
      <c r="AL61" s="167"/>
      <c r="AM61" s="142"/>
      <c r="AN61" s="168"/>
      <c r="AO61" s="142"/>
      <c r="AP61" s="142"/>
      <c r="AQ61" s="142"/>
      <c r="AR61" s="142">
        <v>3765.6</v>
      </c>
      <c r="AS61" s="142">
        <v>4707.12</v>
      </c>
      <c r="AT61" s="142"/>
      <c r="AU61" s="142"/>
      <c r="AV61" s="142"/>
      <c r="AW61" s="142"/>
      <c r="AX61" s="142">
        <v>254160</v>
      </c>
      <c r="AY61" s="142"/>
      <c r="AZ61" s="142"/>
      <c r="BA61" s="142"/>
      <c r="BB61" s="142"/>
      <c r="BC61" s="142">
        <v>254160</v>
      </c>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row>
    <row r="62" spans="1:117" s="155" customFormat="1" ht="20.25" customHeight="1">
      <c r="A62" s="165"/>
      <c r="B62" s="165" t="s">
        <v>94</v>
      </c>
      <c r="C62" s="165"/>
      <c r="D62" s="141" t="s">
        <v>154</v>
      </c>
      <c r="E62" s="142">
        <v>481775.72</v>
      </c>
      <c r="F62" s="142">
        <v>215143</v>
      </c>
      <c r="G62" s="142">
        <v>100295</v>
      </c>
      <c r="H62" s="142">
        <v>22256</v>
      </c>
      <c r="I62" s="142"/>
      <c r="J62" s="167"/>
      <c r="K62" s="142"/>
      <c r="L62" s="168"/>
      <c r="M62" s="142">
        <v>92592</v>
      </c>
      <c r="N62" s="142"/>
      <c r="O62" s="142"/>
      <c r="P62" s="142"/>
      <c r="Q62" s="142">
        <v>12472.72</v>
      </c>
      <c r="R62" s="142">
        <v>4000</v>
      </c>
      <c r="S62" s="142"/>
      <c r="T62" s="142"/>
      <c r="U62" s="142"/>
      <c r="V62" s="142"/>
      <c r="W62" s="142"/>
      <c r="X62" s="142"/>
      <c r="Y62" s="142"/>
      <c r="Z62" s="142"/>
      <c r="AA62" s="142"/>
      <c r="AB62" s="142"/>
      <c r="AC62" s="142"/>
      <c r="AD62" s="142"/>
      <c r="AE62" s="142"/>
      <c r="AF62" s="142"/>
      <c r="AG62" s="142"/>
      <c r="AH62" s="167"/>
      <c r="AI62" s="167"/>
      <c r="AJ62" s="167"/>
      <c r="AK62" s="167"/>
      <c r="AL62" s="167"/>
      <c r="AM62" s="142"/>
      <c r="AN62" s="168"/>
      <c r="AO62" s="142"/>
      <c r="AP62" s="142"/>
      <c r="AQ62" s="142"/>
      <c r="AR62" s="142">
        <v>3765.6</v>
      </c>
      <c r="AS62" s="142">
        <v>4707.12</v>
      </c>
      <c r="AT62" s="142"/>
      <c r="AU62" s="142"/>
      <c r="AV62" s="142"/>
      <c r="AW62" s="142"/>
      <c r="AX62" s="142">
        <v>254160</v>
      </c>
      <c r="AY62" s="142"/>
      <c r="AZ62" s="142"/>
      <c r="BA62" s="142"/>
      <c r="BB62" s="142"/>
      <c r="BC62" s="142">
        <v>254160</v>
      </c>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row>
    <row r="63" spans="1:117" s="155" customFormat="1" ht="20.25" customHeight="1">
      <c r="A63" s="165"/>
      <c r="B63" s="165"/>
      <c r="C63" s="165" t="s">
        <v>87</v>
      </c>
      <c r="D63" s="141" t="s">
        <v>155</v>
      </c>
      <c r="E63" s="142">
        <v>168033</v>
      </c>
      <c r="F63" s="142"/>
      <c r="G63" s="142"/>
      <c r="H63" s="142"/>
      <c r="I63" s="142"/>
      <c r="J63" s="167"/>
      <c r="K63" s="142"/>
      <c r="L63" s="168"/>
      <c r="M63" s="142"/>
      <c r="N63" s="142"/>
      <c r="O63" s="142"/>
      <c r="P63" s="142"/>
      <c r="Q63" s="142">
        <v>168033</v>
      </c>
      <c r="R63" s="142"/>
      <c r="S63" s="142"/>
      <c r="T63" s="142"/>
      <c r="U63" s="142"/>
      <c r="V63" s="142"/>
      <c r="W63" s="142"/>
      <c r="X63" s="142"/>
      <c r="Y63" s="142"/>
      <c r="Z63" s="142"/>
      <c r="AA63" s="142"/>
      <c r="AB63" s="142"/>
      <c r="AC63" s="142">
        <v>168033</v>
      </c>
      <c r="AD63" s="142"/>
      <c r="AE63" s="142"/>
      <c r="AF63" s="142"/>
      <c r="AG63" s="142"/>
      <c r="AH63" s="167"/>
      <c r="AI63" s="167"/>
      <c r="AJ63" s="167"/>
      <c r="AK63" s="167"/>
      <c r="AL63" s="167"/>
      <c r="AM63" s="142"/>
      <c r="AN63" s="168"/>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row>
    <row r="64" spans="1:117" s="155" customFormat="1" ht="20.25" customHeight="1">
      <c r="A64" s="165" t="s">
        <v>158</v>
      </c>
      <c r="B64" s="165"/>
      <c r="C64" s="165"/>
      <c r="D64" s="141" t="s">
        <v>159</v>
      </c>
      <c r="E64" s="142">
        <v>168033</v>
      </c>
      <c r="F64" s="142"/>
      <c r="G64" s="142"/>
      <c r="H64" s="142"/>
      <c r="I64" s="142"/>
      <c r="J64" s="167"/>
      <c r="K64" s="142"/>
      <c r="L64" s="168"/>
      <c r="M64" s="142"/>
      <c r="N64" s="142"/>
      <c r="O64" s="142"/>
      <c r="P64" s="142"/>
      <c r="Q64" s="142">
        <v>168033</v>
      </c>
      <c r="R64" s="142"/>
      <c r="S64" s="142"/>
      <c r="T64" s="142"/>
      <c r="U64" s="142"/>
      <c r="V64" s="142"/>
      <c r="W64" s="142"/>
      <c r="X64" s="142"/>
      <c r="Y64" s="142"/>
      <c r="Z64" s="142"/>
      <c r="AA64" s="142"/>
      <c r="AB64" s="142"/>
      <c r="AC64" s="142">
        <v>168033</v>
      </c>
      <c r="AD64" s="142"/>
      <c r="AE64" s="142"/>
      <c r="AF64" s="142"/>
      <c r="AG64" s="142"/>
      <c r="AH64" s="167"/>
      <c r="AI64" s="167"/>
      <c r="AJ64" s="167"/>
      <c r="AK64" s="167"/>
      <c r="AL64" s="167"/>
      <c r="AM64" s="142"/>
      <c r="AN64" s="168"/>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row>
    <row r="65" spans="1:117" s="155" customFormat="1" ht="20.25" customHeight="1">
      <c r="A65" s="165"/>
      <c r="B65" s="165" t="s">
        <v>87</v>
      </c>
      <c r="C65" s="165"/>
      <c r="D65" s="141" t="s">
        <v>160</v>
      </c>
      <c r="E65" s="142">
        <v>16912160.18</v>
      </c>
      <c r="F65" s="142">
        <v>381912</v>
      </c>
      <c r="G65" s="142">
        <v>222144</v>
      </c>
      <c r="H65" s="142">
        <v>27600</v>
      </c>
      <c r="I65" s="142"/>
      <c r="J65" s="167"/>
      <c r="K65" s="142"/>
      <c r="L65" s="168"/>
      <c r="M65" s="142">
        <v>132168</v>
      </c>
      <c r="N65" s="142"/>
      <c r="O65" s="142"/>
      <c r="P65" s="142"/>
      <c r="Q65" s="142">
        <v>1505735.48</v>
      </c>
      <c r="R65" s="142">
        <v>677435.08</v>
      </c>
      <c r="S65" s="142"/>
      <c r="T65" s="142"/>
      <c r="U65" s="142"/>
      <c r="V65" s="142">
        <v>5000</v>
      </c>
      <c r="W65" s="142">
        <v>5000</v>
      </c>
      <c r="X65" s="142"/>
      <c r="Y65" s="142"/>
      <c r="Z65" s="142"/>
      <c r="AA65" s="142">
        <v>106000</v>
      </c>
      <c r="AB65" s="142"/>
      <c r="AC65" s="142">
        <v>690900</v>
      </c>
      <c r="AD65" s="142"/>
      <c r="AE65" s="142"/>
      <c r="AF65" s="142"/>
      <c r="AG65" s="142">
        <v>5000</v>
      </c>
      <c r="AH65" s="167"/>
      <c r="AI65" s="167"/>
      <c r="AJ65" s="167"/>
      <c r="AK65" s="167"/>
      <c r="AL65" s="167"/>
      <c r="AM65" s="142"/>
      <c r="AN65" s="168"/>
      <c r="AO65" s="142"/>
      <c r="AP65" s="142"/>
      <c r="AQ65" s="142"/>
      <c r="AR65" s="142">
        <v>7289.04</v>
      </c>
      <c r="AS65" s="142">
        <v>9111.36</v>
      </c>
      <c r="AT65" s="142"/>
      <c r="AU65" s="142"/>
      <c r="AV65" s="142"/>
      <c r="AW65" s="142"/>
      <c r="AX65" s="142">
        <v>4386512.7</v>
      </c>
      <c r="AY65" s="142"/>
      <c r="AZ65" s="142"/>
      <c r="BA65" s="142"/>
      <c r="BB65" s="142"/>
      <c r="BC65" s="142">
        <v>2203148</v>
      </c>
      <c r="BD65" s="142"/>
      <c r="BE65" s="142"/>
      <c r="BF65" s="142"/>
      <c r="BG65" s="142"/>
      <c r="BH65" s="142">
        <v>2183364.7</v>
      </c>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v>10638000</v>
      </c>
      <c r="CQ65" s="142"/>
      <c r="CR65" s="142"/>
      <c r="CS65" s="142"/>
      <c r="CT65" s="142">
        <v>10638000</v>
      </c>
      <c r="CU65" s="142"/>
      <c r="CV65" s="142"/>
      <c r="CW65" s="142"/>
      <c r="CX65" s="142"/>
      <c r="CY65" s="142"/>
      <c r="CZ65" s="142"/>
      <c r="DA65" s="142"/>
      <c r="DB65" s="142"/>
      <c r="DC65" s="142"/>
      <c r="DD65" s="142"/>
      <c r="DE65" s="142"/>
      <c r="DF65" s="142"/>
      <c r="DG65" s="142"/>
      <c r="DH65" s="142"/>
      <c r="DI65" s="142"/>
      <c r="DJ65" s="142"/>
      <c r="DK65" s="142"/>
      <c r="DL65" s="142"/>
      <c r="DM65" s="142"/>
    </row>
    <row r="66" spans="1:117" s="155" customFormat="1" ht="20.25" customHeight="1">
      <c r="A66" s="165"/>
      <c r="B66" s="165"/>
      <c r="C66" s="165" t="s">
        <v>117</v>
      </c>
      <c r="D66" s="141" t="s">
        <v>102</v>
      </c>
      <c r="E66" s="142">
        <v>2936012.18</v>
      </c>
      <c r="F66" s="142">
        <v>381912</v>
      </c>
      <c r="G66" s="142">
        <v>222144</v>
      </c>
      <c r="H66" s="142">
        <v>27600</v>
      </c>
      <c r="I66" s="142"/>
      <c r="J66" s="167"/>
      <c r="K66" s="142"/>
      <c r="L66" s="168"/>
      <c r="M66" s="142">
        <v>132168</v>
      </c>
      <c r="N66" s="142"/>
      <c r="O66" s="142"/>
      <c r="P66" s="142"/>
      <c r="Q66" s="142">
        <v>70735.48</v>
      </c>
      <c r="R66" s="142">
        <v>7435.08</v>
      </c>
      <c r="S66" s="142"/>
      <c r="T66" s="142"/>
      <c r="U66" s="142"/>
      <c r="V66" s="142">
        <v>5000</v>
      </c>
      <c r="W66" s="142">
        <v>5000</v>
      </c>
      <c r="X66" s="142"/>
      <c r="Y66" s="142"/>
      <c r="Z66" s="142"/>
      <c r="AA66" s="142">
        <v>6000</v>
      </c>
      <c r="AB66" s="142"/>
      <c r="AC66" s="142">
        <v>25900</v>
      </c>
      <c r="AD66" s="142"/>
      <c r="AE66" s="142"/>
      <c r="AF66" s="142"/>
      <c r="AG66" s="142">
        <v>5000</v>
      </c>
      <c r="AH66" s="167"/>
      <c r="AI66" s="167"/>
      <c r="AJ66" s="167"/>
      <c r="AK66" s="167"/>
      <c r="AL66" s="167"/>
      <c r="AM66" s="142"/>
      <c r="AN66" s="168"/>
      <c r="AO66" s="142"/>
      <c r="AP66" s="142"/>
      <c r="AQ66" s="142"/>
      <c r="AR66" s="142">
        <v>7289.04</v>
      </c>
      <c r="AS66" s="142">
        <v>9111.36</v>
      </c>
      <c r="AT66" s="142"/>
      <c r="AU66" s="142"/>
      <c r="AV66" s="142"/>
      <c r="AW66" s="142"/>
      <c r="AX66" s="142">
        <v>2183364.7</v>
      </c>
      <c r="AY66" s="142"/>
      <c r="AZ66" s="142"/>
      <c r="BA66" s="142"/>
      <c r="BB66" s="142"/>
      <c r="BC66" s="142"/>
      <c r="BD66" s="142"/>
      <c r="BE66" s="142"/>
      <c r="BF66" s="142"/>
      <c r="BG66" s="142"/>
      <c r="BH66" s="142">
        <v>2183364.7</v>
      </c>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v>300000</v>
      </c>
      <c r="CQ66" s="142"/>
      <c r="CR66" s="142"/>
      <c r="CS66" s="142"/>
      <c r="CT66" s="142">
        <v>300000</v>
      </c>
      <c r="CU66" s="142"/>
      <c r="CV66" s="142"/>
      <c r="CW66" s="142"/>
      <c r="CX66" s="142"/>
      <c r="CY66" s="142"/>
      <c r="CZ66" s="142"/>
      <c r="DA66" s="142"/>
      <c r="DB66" s="142"/>
      <c r="DC66" s="142"/>
      <c r="DD66" s="142"/>
      <c r="DE66" s="142"/>
      <c r="DF66" s="142"/>
      <c r="DG66" s="142"/>
      <c r="DH66" s="142"/>
      <c r="DI66" s="142"/>
      <c r="DJ66" s="142"/>
      <c r="DK66" s="142"/>
      <c r="DL66" s="142"/>
      <c r="DM66" s="142"/>
    </row>
    <row r="67" spans="1:117" s="155" customFormat="1" ht="20.25" customHeight="1">
      <c r="A67" s="165"/>
      <c r="B67" s="165"/>
      <c r="C67" s="165" t="s">
        <v>103</v>
      </c>
      <c r="D67" s="141" t="s">
        <v>161</v>
      </c>
      <c r="E67" s="142">
        <v>28435.08</v>
      </c>
      <c r="F67" s="142"/>
      <c r="G67" s="142"/>
      <c r="H67" s="142"/>
      <c r="I67" s="142"/>
      <c r="J67" s="167"/>
      <c r="K67" s="142"/>
      <c r="L67" s="168"/>
      <c r="M67" s="142"/>
      <c r="N67" s="142"/>
      <c r="O67" s="142"/>
      <c r="P67" s="142"/>
      <c r="Q67" s="142">
        <v>28435.08</v>
      </c>
      <c r="R67" s="142">
        <v>7435.08</v>
      </c>
      <c r="S67" s="142"/>
      <c r="T67" s="142"/>
      <c r="U67" s="142"/>
      <c r="V67" s="142">
        <v>5000</v>
      </c>
      <c r="W67" s="142">
        <v>5000</v>
      </c>
      <c r="X67" s="142"/>
      <c r="Y67" s="142"/>
      <c r="Z67" s="142"/>
      <c r="AA67" s="142">
        <v>6000</v>
      </c>
      <c r="AB67" s="142"/>
      <c r="AC67" s="142"/>
      <c r="AD67" s="142"/>
      <c r="AE67" s="142"/>
      <c r="AF67" s="142"/>
      <c r="AG67" s="142">
        <v>5000</v>
      </c>
      <c r="AH67" s="167"/>
      <c r="AI67" s="167"/>
      <c r="AJ67" s="167"/>
      <c r="AK67" s="167"/>
      <c r="AL67" s="167"/>
      <c r="AM67" s="142"/>
      <c r="AN67" s="168"/>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row>
    <row r="68" spans="1:117" s="155" customFormat="1" ht="20.25" customHeight="1">
      <c r="A68" s="165"/>
      <c r="B68" s="165"/>
      <c r="C68" s="165" t="s">
        <v>162</v>
      </c>
      <c r="D68" s="141" t="s">
        <v>163</v>
      </c>
      <c r="E68" s="142">
        <v>398312.4</v>
      </c>
      <c r="F68" s="142">
        <v>381912</v>
      </c>
      <c r="G68" s="142">
        <v>222144</v>
      </c>
      <c r="H68" s="142">
        <v>27600</v>
      </c>
      <c r="I68" s="142"/>
      <c r="J68" s="167"/>
      <c r="K68" s="142"/>
      <c r="L68" s="168"/>
      <c r="M68" s="142">
        <v>132168</v>
      </c>
      <c r="N68" s="142"/>
      <c r="O68" s="142"/>
      <c r="P68" s="142"/>
      <c r="Q68" s="142">
        <v>16400.4</v>
      </c>
      <c r="R68" s="142"/>
      <c r="S68" s="142"/>
      <c r="T68" s="142"/>
      <c r="U68" s="142"/>
      <c r="V68" s="142"/>
      <c r="W68" s="142"/>
      <c r="X68" s="142"/>
      <c r="Y68" s="142"/>
      <c r="Z68" s="142"/>
      <c r="AA68" s="142"/>
      <c r="AB68" s="142"/>
      <c r="AC68" s="142"/>
      <c r="AD68" s="142"/>
      <c r="AE68" s="142"/>
      <c r="AF68" s="142"/>
      <c r="AG68" s="142"/>
      <c r="AH68" s="167"/>
      <c r="AI68" s="167"/>
      <c r="AJ68" s="167"/>
      <c r="AK68" s="167"/>
      <c r="AL68" s="167"/>
      <c r="AM68" s="142"/>
      <c r="AN68" s="168"/>
      <c r="AO68" s="142"/>
      <c r="AP68" s="142"/>
      <c r="AQ68" s="142"/>
      <c r="AR68" s="142">
        <v>7289.04</v>
      </c>
      <c r="AS68" s="142">
        <v>9111.36</v>
      </c>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row>
    <row r="69" spans="1:117" s="155" customFormat="1" ht="20.25" customHeight="1">
      <c r="A69" s="165"/>
      <c r="B69" s="165"/>
      <c r="C69" s="165" t="s">
        <v>164</v>
      </c>
      <c r="D69" s="141" t="s">
        <v>165</v>
      </c>
      <c r="E69" s="142">
        <v>2113364.7</v>
      </c>
      <c r="F69" s="142"/>
      <c r="G69" s="142"/>
      <c r="H69" s="142"/>
      <c r="I69" s="142"/>
      <c r="J69" s="167"/>
      <c r="K69" s="142"/>
      <c r="L69" s="168"/>
      <c r="M69" s="142"/>
      <c r="N69" s="142"/>
      <c r="O69" s="142"/>
      <c r="P69" s="142"/>
      <c r="Q69" s="142"/>
      <c r="R69" s="142"/>
      <c r="S69" s="142"/>
      <c r="T69" s="142"/>
      <c r="U69" s="142"/>
      <c r="V69" s="142"/>
      <c r="W69" s="142"/>
      <c r="X69" s="142"/>
      <c r="Y69" s="142"/>
      <c r="Z69" s="142"/>
      <c r="AA69" s="142"/>
      <c r="AB69" s="142"/>
      <c r="AC69" s="142"/>
      <c r="AD69" s="142"/>
      <c r="AE69" s="142"/>
      <c r="AF69" s="142"/>
      <c r="AG69" s="142"/>
      <c r="AH69" s="167"/>
      <c r="AI69" s="167"/>
      <c r="AJ69" s="167"/>
      <c r="AK69" s="167"/>
      <c r="AL69" s="167"/>
      <c r="AM69" s="142"/>
      <c r="AN69" s="168"/>
      <c r="AO69" s="142"/>
      <c r="AP69" s="142"/>
      <c r="AQ69" s="142"/>
      <c r="AR69" s="142"/>
      <c r="AS69" s="142"/>
      <c r="AT69" s="142"/>
      <c r="AU69" s="142"/>
      <c r="AV69" s="142"/>
      <c r="AW69" s="142"/>
      <c r="AX69" s="142">
        <v>2113364.7</v>
      </c>
      <c r="AY69" s="142"/>
      <c r="AZ69" s="142"/>
      <c r="BA69" s="142"/>
      <c r="BB69" s="142"/>
      <c r="BC69" s="142"/>
      <c r="BD69" s="142"/>
      <c r="BE69" s="142"/>
      <c r="BF69" s="142"/>
      <c r="BG69" s="142"/>
      <c r="BH69" s="142">
        <v>2113364.7</v>
      </c>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row>
    <row r="70" spans="1:117" s="155" customFormat="1" ht="20.25" customHeight="1">
      <c r="A70" s="165"/>
      <c r="B70" s="165"/>
      <c r="C70" s="165" t="s">
        <v>107</v>
      </c>
      <c r="D70" s="141" t="s">
        <v>166</v>
      </c>
      <c r="E70" s="142">
        <v>300000</v>
      </c>
      <c r="F70" s="142"/>
      <c r="G70" s="142"/>
      <c r="H70" s="142"/>
      <c r="I70" s="142"/>
      <c r="J70" s="167"/>
      <c r="K70" s="142"/>
      <c r="L70" s="168"/>
      <c r="M70" s="142"/>
      <c r="N70" s="142"/>
      <c r="O70" s="142"/>
      <c r="P70" s="142"/>
      <c r="Q70" s="142"/>
      <c r="R70" s="142"/>
      <c r="S70" s="142"/>
      <c r="T70" s="142"/>
      <c r="U70" s="142"/>
      <c r="V70" s="142"/>
      <c r="W70" s="142"/>
      <c r="X70" s="142"/>
      <c r="Y70" s="142"/>
      <c r="Z70" s="142"/>
      <c r="AA70" s="142"/>
      <c r="AB70" s="142"/>
      <c r="AC70" s="142"/>
      <c r="AD70" s="142"/>
      <c r="AE70" s="142"/>
      <c r="AF70" s="142"/>
      <c r="AG70" s="142"/>
      <c r="AH70" s="167"/>
      <c r="AI70" s="167"/>
      <c r="AJ70" s="167"/>
      <c r="AK70" s="167"/>
      <c r="AL70" s="167"/>
      <c r="AM70" s="142"/>
      <c r="AN70" s="168"/>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v>300000</v>
      </c>
      <c r="CQ70" s="142"/>
      <c r="CR70" s="142"/>
      <c r="CS70" s="142"/>
      <c r="CT70" s="142">
        <v>300000</v>
      </c>
      <c r="CU70" s="142"/>
      <c r="CV70" s="142"/>
      <c r="CW70" s="142"/>
      <c r="CX70" s="142"/>
      <c r="CY70" s="142"/>
      <c r="CZ70" s="142"/>
      <c r="DA70" s="142"/>
      <c r="DB70" s="142"/>
      <c r="DC70" s="142"/>
      <c r="DD70" s="142"/>
      <c r="DE70" s="142"/>
      <c r="DF70" s="142"/>
      <c r="DG70" s="142"/>
      <c r="DH70" s="142"/>
      <c r="DI70" s="142"/>
      <c r="DJ70" s="142"/>
      <c r="DK70" s="142"/>
      <c r="DL70" s="142"/>
      <c r="DM70" s="142"/>
    </row>
    <row r="71" spans="1:117" s="155" customFormat="1" ht="20.25" customHeight="1">
      <c r="A71" s="165"/>
      <c r="B71" s="165" t="s">
        <v>92</v>
      </c>
      <c r="C71" s="165"/>
      <c r="D71" s="141" t="s">
        <v>167</v>
      </c>
      <c r="E71" s="142">
        <v>95900</v>
      </c>
      <c r="F71" s="142"/>
      <c r="G71" s="142"/>
      <c r="H71" s="142"/>
      <c r="I71" s="142"/>
      <c r="J71" s="167"/>
      <c r="K71" s="142"/>
      <c r="L71" s="168"/>
      <c r="M71" s="142"/>
      <c r="N71" s="142"/>
      <c r="O71" s="142"/>
      <c r="P71" s="142"/>
      <c r="Q71" s="142">
        <v>25900</v>
      </c>
      <c r="R71" s="142"/>
      <c r="S71" s="142"/>
      <c r="T71" s="142"/>
      <c r="U71" s="142"/>
      <c r="V71" s="142"/>
      <c r="W71" s="142"/>
      <c r="X71" s="142"/>
      <c r="Y71" s="142"/>
      <c r="Z71" s="142"/>
      <c r="AA71" s="142"/>
      <c r="AB71" s="142"/>
      <c r="AC71" s="142">
        <v>25900</v>
      </c>
      <c r="AD71" s="142"/>
      <c r="AE71" s="142"/>
      <c r="AF71" s="142"/>
      <c r="AG71" s="142"/>
      <c r="AH71" s="167"/>
      <c r="AI71" s="167"/>
      <c r="AJ71" s="167"/>
      <c r="AK71" s="167"/>
      <c r="AL71" s="167"/>
      <c r="AM71" s="142"/>
      <c r="AN71" s="168"/>
      <c r="AO71" s="142"/>
      <c r="AP71" s="142"/>
      <c r="AQ71" s="142"/>
      <c r="AR71" s="142"/>
      <c r="AS71" s="142"/>
      <c r="AT71" s="142"/>
      <c r="AU71" s="142"/>
      <c r="AV71" s="142"/>
      <c r="AW71" s="142"/>
      <c r="AX71" s="142">
        <v>70000</v>
      </c>
      <c r="AY71" s="142"/>
      <c r="AZ71" s="142"/>
      <c r="BA71" s="142"/>
      <c r="BB71" s="142"/>
      <c r="BC71" s="142"/>
      <c r="BD71" s="142"/>
      <c r="BE71" s="142"/>
      <c r="BF71" s="142"/>
      <c r="BG71" s="142"/>
      <c r="BH71" s="142">
        <v>70000</v>
      </c>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row>
    <row r="72" spans="1:117" s="155" customFormat="1" ht="20.25" customHeight="1">
      <c r="A72" s="165"/>
      <c r="B72" s="165"/>
      <c r="C72" s="165" t="s">
        <v>168</v>
      </c>
      <c r="D72" s="141" t="s">
        <v>169</v>
      </c>
      <c r="E72" s="142">
        <v>660168</v>
      </c>
      <c r="F72" s="142"/>
      <c r="G72" s="142"/>
      <c r="H72" s="142"/>
      <c r="I72" s="142"/>
      <c r="J72" s="167"/>
      <c r="K72" s="142"/>
      <c r="L72" s="168"/>
      <c r="M72" s="142"/>
      <c r="N72" s="142"/>
      <c r="O72" s="142"/>
      <c r="P72" s="142"/>
      <c r="Q72" s="142"/>
      <c r="R72" s="142"/>
      <c r="S72" s="142"/>
      <c r="T72" s="142"/>
      <c r="U72" s="142"/>
      <c r="V72" s="142"/>
      <c r="W72" s="142"/>
      <c r="X72" s="142"/>
      <c r="Y72" s="142"/>
      <c r="Z72" s="142"/>
      <c r="AA72" s="142"/>
      <c r="AB72" s="142"/>
      <c r="AC72" s="142"/>
      <c r="AD72" s="142"/>
      <c r="AE72" s="142"/>
      <c r="AF72" s="142"/>
      <c r="AG72" s="142"/>
      <c r="AH72" s="167"/>
      <c r="AI72" s="167"/>
      <c r="AJ72" s="167"/>
      <c r="AK72" s="167"/>
      <c r="AL72" s="167"/>
      <c r="AM72" s="142"/>
      <c r="AN72" s="168"/>
      <c r="AO72" s="142"/>
      <c r="AP72" s="142"/>
      <c r="AQ72" s="142"/>
      <c r="AR72" s="142"/>
      <c r="AS72" s="142"/>
      <c r="AT72" s="142"/>
      <c r="AU72" s="142"/>
      <c r="AV72" s="142"/>
      <c r="AW72" s="142"/>
      <c r="AX72" s="142">
        <v>660168</v>
      </c>
      <c r="AY72" s="142"/>
      <c r="AZ72" s="142"/>
      <c r="BA72" s="142"/>
      <c r="BB72" s="142"/>
      <c r="BC72" s="142">
        <v>660168</v>
      </c>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row>
    <row r="73" spans="1:117" s="155" customFormat="1" ht="20.25" customHeight="1">
      <c r="A73" s="165"/>
      <c r="B73" s="165"/>
      <c r="C73" s="165" t="s">
        <v>114</v>
      </c>
      <c r="D73" s="141" t="s">
        <v>170</v>
      </c>
      <c r="E73" s="142">
        <v>120000</v>
      </c>
      <c r="F73" s="142"/>
      <c r="G73" s="142"/>
      <c r="H73" s="142"/>
      <c r="I73" s="142"/>
      <c r="J73" s="167"/>
      <c r="K73" s="142"/>
      <c r="L73" s="168"/>
      <c r="M73" s="142"/>
      <c r="N73" s="142"/>
      <c r="O73" s="142"/>
      <c r="P73" s="142"/>
      <c r="Q73" s="142"/>
      <c r="R73" s="142"/>
      <c r="S73" s="142"/>
      <c r="T73" s="142"/>
      <c r="U73" s="142"/>
      <c r="V73" s="142"/>
      <c r="W73" s="142"/>
      <c r="X73" s="142"/>
      <c r="Y73" s="142"/>
      <c r="Z73" s="142"/>
      <c r="AA73" s="142"/>
      <c r="AB73" s="142"/>
      <c r="AC73" s="142"/>
      <c r="AD73" s="142"/>
      <c r="AE73" s="142"/>
      <c r="AF73" s="142"/>
      <c r="AG73" s="142"/>
      <c r="AH73" s="167"/>
      <c r="AI73" s="167"/>
      <c r="AJ73" s="167"/>
      <c r="AK73" s="167"/>
      <c r="AL73" s="167"/>
      <c r="AM73" s="142"/>
      <c r="AN73" s="168"/>
      <c r="AO73" s="142"/>
      <c r="AP73" s="142"/>
      <c r="AQ73" s="142"/>
      <c r="AR73" s="142"/>
      <c r="AS73" s="142"/>
      <c r="AT73" s="142"/>
      <c r="AU73" s="142"/>
      <c r="AV73" s="142"/>
      <c r="AW73" s="142"/>
      <c r="AX73" s="142">
        <v>120000</v>
      </c>
      <c r="AY73" s="142"/>
      <c r="AZ73" s="142"/>
      <c r="BA73" s="142"/>
      <c r="BB73" s="142"/>
      <c r="BC73" s="142">
        <v>120000</v>
      </c>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row>
    <row r="74" spans="1:117" s="155" customFormat="1" ht="20.25" customHeight="1">
      <c r="A74" s="165"/>
      <c r="B74" s="165" t="s">
        <v>96</v>
      </c>
      <c r="C74" s="165"/>
      <c r="D74" s="141" t="s">
        <v>171</v>
      </c>
      <c r="E74" s="142">
        <v>540168</v>
      </c>
      <c r="F74" s="142"/>
      <c r="G74" s="142"/>
      <c r="H74" s="142"/>
      <c r="I74" s="142"/>
      <c r="J74" s="167"/>
      <c r="K74" s="142"/>
      <c r="L74" s="168"/>
      <c r="M74" s="142"/>
      <c r="N74" s="142"/>
      <c r="O74" s="142"/>
      <c r="P74" s="142"/>
      <c r="Q74" s="142"/>
      <c r="R74" s="142"/>
      <c r="S74" s="142"/>
      <c r="T74" s="142"/>
      <c r="U74" s="142"/>
      <c r="V74" s="142"/>
      <c r="W74" s="142"/>
      <c r="X74" s="142"/>
      <c r="Y74" s="142"/>
      <c r="Z74" s="142"/>
      <c r="AA74" s="142"/>
      <c r="AB74" s="142"/>
      <c r="AC74" s="142"/>
      <c r="AD74" s="142"/>
      <c r="AE74" s="142"/>
      <c r="AF74" s="142"/>
      <c r="AG74" s="142"/>
      <c r="AH74" s="167"/>
      <c r="AI74" s="167"/>
      <c r="AJ74" s="167"/>
      <c r="AK74" s="167"/>
      <c r="AL74" s="167"/>
      <c r="AM74" s="142"/>
      <c r="AN74" s="168"/>
      <c r="AO74" s="142"/>
      <c r="AP74" s="142"/>
      <c r="AQ74" s="142"/>
      <c r="AR74" s="142"/>
      <c r="AS74" s="142"/>
      <c r="AT74" s="142"/>
      <c r="AU74" s="142"/>
      <c r="AV74" s="142"/>
      <c r="AW74" s="142"/>
      <c r="AX74" s="142">
        <v>540168</v>
      </c>
      <c r="AY74" s="142"/>
      <c r="AZ74" s="142"/>
      <c r="BA74" s="142"/>
      <c r="BB74" s="142"/>
      <c r="BC74" s="142">
        <v>540168</v>
      </c>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row>
    <row r="75" spans="1:117" s="155" customFormat="1" ht="20.25" customHeight="1">
      <c r="A75" s="165"/>
      <c r="B75" s="165"/>
      <c r="C75" s="165" t="s">
        <v>103</v>
      </c>
      <c r="D75" s="141" t="s">
        <v>172</v>
      </c>
      <c r="E75" s="142">
        <v>15000</v>
      </c>
      <c r="F75" s="142"/>
      <c r="G75" s="142"/>
      <c r="H75" s="142"/>
      <c r="I75" s="142"/>
      <c r="J75" s="167"/>
      <c r="K75" s="142"/>
      <c r="L75" s="168"/>
      <c r="M75" s="142"/>
      <c r="N75" s="142"/>
      <c r="O75" s="142"/>
      <c r="P75" s="142"/>
      <c r="Q75" s="142">
        <v>15000</v>
      </c>
      <c r="R75" s="142"/>
      <c r="S75" s="142"/>
      <c r="T75" s="142"/>
      <c r="U75" s="142"/>
      <c r="V75" s="142"/>
      <c r="W75" s="142"/>
      <c r="X75" s="142"/>
      <c r="Y75" s="142"/>
      <c r="Z75" s="142"/>
      <c r="AA75" s="142"/>
      <c r="AB75" s="142"/>
      <c r="AC75" s="142">
        <v>15000</v>
      </c>
      <c r="AD75" s="142"/>
      <c r="AE75" s="142"/>
      <c r="AF75" s="142"/>
      <c r="AG75" s="142"/>
      <c r="AH75" s="167"/>
      <c r="AI75" s="167"/>
      <c r="AJ75" s="167"/>
      <c r="AK75" s="167"/>
      <c r="AL75" s="167"/>
      <c r="AM75" s="142"/>
      <c r="AN75" s="168"/>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row>
    <row r="76" spans="1:117" s="155" customFormat="1" ht="20.25" customHeight="1">
      <c r="A76" s="165"/>
      <c r="B76" s="165" t="s">
        <v>94</v>
      </c>
      <c r="C76" s="165"/>
      <c r="D76" s="141" t="s">
        <v>173</v>
      </c>
      <c r="E76" s="142">
        <v>15000</v>
      </c>
      <c r="F76" s="142"/>
      <c r="G76" s="142"/>
      <c r="H76" s="142"/>
      <c r="I76" s="142"/>
      <c r="J76" s="167"/>
      <c r="K76" s="142"/>
      <c r="L76" s="168"/>
      <c r="M76" s="142"/>
      <c r="N76" s="142"/>
      <c r="O76" s="142"/>
      <c r="P76" s="142"/>
      <c r="Q76" s="142">
        <v>15000</v>
      </c>
      <c r="R76" s="142"/>
      <c r="S76" s="142"/>
      <c r="T76" s="142"/>
      <c r="U76" s="142"/>
      <c r="V76" s="142"/>
      <c r="W76" s="142"/>
      <c r="X76" s="142"/>
      <c r="Y76" s="142"/>
      <c r="Z76" s="142"/>
      <c r="AA76" s="142"/>
      <c r="AB76" s="142"/>
      <c r="AC76" s="142">
        <v>15000</v>
      </c>
      <c r="AD76" s="142"/>
      <c r="AE76" s="142"/>
      <c r="AF76" s="142"/>
      <c r="AG76" s="142"/>
      <c r="AH76" s="167"/>
      <c r="AI76" s="167"/>
      <c r="AJ76" s="167"/>
      <c r="AK76" s="167"/>
      <c r="AL76" s="167"/>
      <c r="AM76" s="142"/>
      <c r="AN76" s="168"/>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142"/>
      <c r="DB76" s="142"/>
      <c r="DC76" s="142"/>
      <c r="DD76" s="142"/>
      <c r="DE76" s="142"/>
      <c r="DF76" s="142"/>
      <c r="DG76" s="142"/>
      <c r="DH76" s="142"/>
      <c r="DI76" s="142"/>
      <c r="DJ76" s="142"/>
      <c r="DK76" s="142"/>
      <c r="DL76" s="142"/>
      <c r="DM76" s="142"/>
    </row>
    <row r="77" spans="1:117" s="155" customFormat="1" ht="20.25" customHeight="1">
      <c r="A77" s="165"/>
      <c r="B77" s="165"/>
      <c r="C77" s="165" t="s">
        <v>117</v>
      </c>
      <c r="D77" s="141" t="s">
        <v>174</v>
      </c>
      <c r="E77" s="142">
        <v>10660500</v>
      </c>
      <c r="F77" s="142"/>
      <c r="G77" s="142"/>
      <c r="H77" s="142"/>
      <c r="I77" s="142"/>
      <c r="J77" s="167"/>
      <c r="K77" s="142"/>
      <c r="L77" s="168"/>
      <c r="M77" s="142"/>
      <c r="N77" s="142"/>
      <c r="O77" s="142"/>
      <c r="P77" s="142"/>
      <c r="Q77" s="142">
        <v>295000</v>
      </c>
      <c r="R77" s="142">
        <v>195000</v>
      </c>
      <c r="S77" s="142"/>
      <c r="T77" s="142"/>
      <c r="U77" s="142"/>
      <c r="V77" s="142"/>
      <c r="W77" s="142"/>
      <c r="X77" s="142"/>
      <c r="Y77" s="142"/>
      <c r="Z77" s="142"/>
      <c r="AA77" s="142">
        <v>100000</v>
      </c>
      <c r="AB77" s="142"/>
      <c r="AC77" s="142"/>
      <c r="AD77" s="142"/>
      <c r="AE77" s="142"/>
      <c r="AF77" s="142"/>
      <c r="AG77" s="142"/>
      <c r="AH77" s="167"/>
      <c r="AI77" s="167"/>
      <c r="AJ77" s="167"/>
      <c r="AK77" s="167"/>
      <c r="AL77" s="167"/>
      <c r="AM77" s="142"/>
      <c r="AN77" s="168"/>
      <c r="AO77" s="142"/>
      <c r="AP77" s="142"/>
      <c r="AQ77" s="142"/>
      <c r="AR77" s="142"/>
      <c r="AS77" s="142"/>
      <c r="AT77" s="142"/>
      <c r="AU77" s="142"/>
      <c r="AV77" s="142"/>
      <c r="AW77" s="142"/>
      <c r="AX77" s="142">
        <v>27500</v>
      </c>
      <c r="AY77" s="142"/>
      <c r="AZ77" s="142"/>
      <c r="BA77" s="142"/>
      <c r="BB77" s="142"/>
      <c r="BC77" s="142">
        <v>27500</v>
      </c>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v>10338000</v>
      </c>
      <c r="CQ77" s="142"/>
      <c r="CR77" s="142"/>
      <c r="CS77" s="142"/>
      <c r="CT77" s="142">
        <v>10338000</v>
      </c>
      <c r="CU77" s="142"/>
      <c r="CV77" s="142"/>
      <c r="CW77" s="142"/>
      <c r="CX77" s="142"/>
      <c r="CY77" s="142"/>
      <c r="CZ77" s="142"/>
      <c r="DA77" s="142"/>
      <c r="DB77" s="142"/>
      <c r="DC77" s="142"/>
      <c r="DD77" s="142"/>
      <c r="DE77" s="142"/>
      <c r="DF77" s="142"/>
      <c r="DG77" s="142"/>
      <c r="DH77" s="142"/>
      <c r="DI77" s="142"/>
      <c r="DJ77" s="142"/>
      <c r="DK77" s="142"/>
      <c r="DL77" s="142"/>
      <c r="DM77" s="142"/>
    </row>
    <row r="78" spans="1:117" s="155" customFormat="1" ht="20.25" customHeight="1">
      <c r="A78" s="165"/>
      <c r="B78" s="165"/>
      <c r="C78" s="165" t="s">
        <v>94</v>
      </c>
      <c r="D78" s="141" t="s">
        <v>175</v>
      </c>
      <c r="E78" s="142">
        <v>9792000</v>
      </c>
      <c r="F78" s="142"/>
      <c r="G78" s="142"/>
      <c r="H78" s="142"/>
      <c r="I78" s="142"/>
      <c r="J78" s="167"/>
      <c r="K78" s="142"/>
      <c r="L78" s="168"/>
      <c r="M78" s="142"/>
      <c r="N78" s="142"/>
      <c r="O78" s="142"/>
      <c r="P78" s="142"/>
      <c r="Q78" s="142"/>
      <c r="R78" s="142"/>
      <c r="S78" s="142"/>
      <c r="T78" s="142"/>
      <c r="U78" s="142"/>
      <c r="V78" s="142"/>
      <c r="W78" s="142"/>
      <c r="X78" s="142"/>
      <c r="Y78" s="142"/>
      <c r="Z78" s="142"/>
      <c r="AA78" s="142"/>
      <c r="AB78" s="142"/>
      <c r="AC78" s="142"/>
      <c r="AD78" s="142"/>
      <c r="AE78" s="142"/>
      <c r="AF78" s="142"/>
      <c r="AG78" s="142"/>
      <c r="AH78" s="167"/>
      <c r="AI78" s="167"/>
      <c r="AJ78" s="167"/>
      <c r="AK78" s="167"/>
      <c r="AL78" s="167"/>
      <c r="AM78" s="142"/>
      <c r="AN78" s="168"/>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v>9792000</v>
      </c>
      <c r="CQ78" s="142"/>
      <c r="CR78" s="142"/>
      <c r="CS78" s="142"/>
      <c r="CT78" s="142">
        <v>9792000</v>
      </c>
      <c r="CU78" s="142"/>
      <c r="CV78" s="142"/>
      <c r="CW78" s="142"/>
      <c r="CX78" s="142"/>
      <c r="CY78" s="142"/>
      <c r="CZ78" s="142"/>
      <c r="DA78" s="142"/>
      <c r="DB78" s="142"/>
      <c r="DC78" s="142"/>
      <c r="DD78" s="142"/>
      <c r="DE78" s="142"/>
      <c r="DF78" s="142"/>
      <c r="DG78" s="142"/>
      <c r="DH78" s="142"/>
      <c r="DI78" s="142"/>
      <c r="DJ78" s="142"/>
      <c r="DK78" s="142"/>
      <c r="DL78" s="142"/>
      <c r="DM78" s="142"/>
    </row>
    <row r="79" spans="1:117" s="155" customFormat="1" ht="20.25" customHeight="1">
      <c r="A79" s="165"/>
      <c r="B79" s="165"/>
      <c r="C79" s="165" t="s">
        <v>107</v>
      </c>
      <c r="D79" s="141" t="s">
        <v>176</v>
      </c>
      <c r="E79" s="142">
        <v>146000</v>
      </c>
      <c r="F79" s="142"/>
      <c r="G79" s="142"/>
      <c r="H79" s="142"/>
      <c r="I79" s="142"/>
      <c r="J79" s="167"/>
      <c r="K79" s="142"/>
      <c r="L79" s="168"/>
      <c r="M79" s="142"/>
      <c r="N79" s="142"/>
      <c r="O79" s="142"/>
      <c r="P79" s="142"/>
      <c r="Q79" s="142"/>
      <c r="R79" s="142"/>
      <c r="S79" s="142"/>
      <c r="T79" s="142"/>
      <c r="U79" s="142"/>
      <c r="V79" s="142"/>
      <c r="W79" s="142"/>
      <c r="X79" s="142"/>
      <c r="Y79" s="142"/>
      <c r="Z79" s="142"/>
      <c r="AA79" s="142"/>
      <c r="AB79" s="142"/>
      <c r="AC79" s="142"/>
      <c r="AD79" s="142"/>
      <c r="AE79" s="142"/>
      <c r="AF79" s="142"/>
      <c r="AG79" s="142"/>
      <c r="AH79" s="167"/>
      <c r="AI79" s="167"/>
      <c r="AJ79" s="167"/>
      <c r="AK79" s="167"/>
      <c r="AL79" s="167"/>
      <c r="AM79" s="142"/>
      <c r="AN79" s="168"/>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142"/>
      <c r="CC79" s="142"/>
      <c r="CD79" s="142"/>
      <c r="CE79" s="142"/>
      <c r="CF79" s="142"/>
      <c r="CG79" s="142"/>
      <c r="CH79" s="142"/>
      <c r="CI79" s="142"/>
      <c r="CJ79" s="142"/>
      <c r="CK79" s="142"/>
      <c r="CL79" s="142"/>
      <c r="CM79" s="142"/>
      <c r="CN79" s="142"/>
      <c r="CO79" s="142"/>
      <c r="CP79" s="142">
        <v>146000</v>
      </c>
      <c r="CQ79" s="142"/>
      <c r="CR79" s="142"/>
      <c r="CS79" s="142"/>
      <c r="CT79" s="142">
        <v>146000</v>
      </c>
      <c r="CU79" s="142"/>
      <c r="CV79" s="142"/>
      <c r="CW79" s="142"/>
      <c r="CX79" s="142"/>
      <c r="CY79" s="142"/>
      <c r="CZ79" s="142"/>
      <c r="DA79" s="142"/>
      <c r="DB79" s="142"/>
      <c r="DC79" s="142"/>
      <c r="DD79" s="142"/>
      <c r="DE79" s="142"/>
      <c r="DF79" s="142"/>
      <c r="DG79" s="142"/>
      <c r="DH79" s="142"/>
      <c r="DI79" s="142"/>
      <c r="DJ79" s="142"/>
      <c r="DK79" s="142"/>
      <c r="DL79" s="142"/>
      <c r="DM79" s="142"/>
    </row>
    <row r="80" spans="1:117" s="155" customFormat="1" ht="20.25" customHeight="1">
      <c r="A80" s="165"/>
      <c r="B80" s="165" t="s">
        <v>168</v>
      </c>
      <c r="C80" s="165"/>
      <c r="D80" s="141" t="s">
        <v>177</v>
      </c>
      <c r="E80" s="142">
        <v>722500</v>
      </c>
      <c r="F80" s="142"/>
      <c r="G80" s="142"/>
      <c r="H80" s="142"/>
      <c r="I80" s="142"/>
      <c r="J80" s="167"/>
      <c r="K80" s="142"/>
      <c r="L80" s="168"/>
      <c r="M80" s="142"/>
      <c r="N80" s="142"/>
      <c r="O80" s="142"/>
      <c r="P80" s="142"/>
      <c r="Q80" s="142">
        <v>295000</v>
      </c>
      <c r="R80" s="142">
        <v>195000</v>
      </c>
      <c r="S80" s="142"/>
      <c r="T80" s="142"/>
      <c r="U80" s="142"/>
      <c r="V80" s="142"/>
      <c r="W80" s="142"/>
      <c r="X80" s="142"/>
      <c r="Y80" s="142"/>
      <c r="Z80" s="142"/>
      <c r="AA80" s="142">
        <v>100000</v>
      </c>
      <c r="AB80" s="142"/>
      <c r="AC80" s="142"/>
      <c r="AD80" s="142"/>
      <c r="AE80" s="142"/>
      <c r="AF80" s="142"/>
      <c r="AG80" s="142"/>
      <c r="AH80" s="167"/>
      <c r="AI80" s="167"/>
      <c r="AJ80" s="167"/>
      <c r="AK80" s="167"/>
      <c r="AL80" s="167"/>
      <c r="AM80" s="142"/>
      <c r="AN80" s="168"/>
      <c r="AO80" s="142"/>
      <c r="AP80" s="142"/>
      <c r="AQ80" s="142"/>
      <c r="AR80" s="142"/>
      <c r="AS80" s="142"/>
      <c r="AT80" s="142"/>
      <c r="AU80" s="142"/>
      <c r="AV80" s="142"/>
      <c r="AW80" s="142"/>
      <c r="AX80" s="142">
        <v>27500</v>
      </c>
      <c r="AY80" s="142"/>
      <c r="AZ80" s="142"/>
      <c r="BA80" s="142"/>
      <c r="BB80" s="142"/>
      <c r="BC80" s="142">
        <v>27500</v>
      </c>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2"/>
      <c r="CH80" s="142"/>
      <c r="CI80" s="142"/>
      <c r="CJ80" s="142"/>
      <c r="CK80" s="142"/>
      <c r="CL80" s="142"/>
      <c r="CM80" s="142"/>
      <c r="CN80" s="142"/>
      <c r="CO80" s="142"/>
      <c r="CP80" s="142">
        <v>400000</v>
      </c>
      <c r="CQ80" s="142"/>
      <c r="CR80" s="142"/>
      <c r="CS80" s="142"/>
      <c r="CT80" s="142">
        <v>400000</v>
      </c>
      <c r="CU80" s="142"/>
      <c r="CV80" s="142"/>
      <c r="CW80" s="142"/>
      <c r="CX80" s="142"/>
      <c r="CY80" s="142"/>
      <c r="CZ80" s="142"/>
      <c r="DA80" s="142"/>
      <c r="DB80" s="142"/>
      <c r="DC80" s="142"/>
      <c r="DD80" s="142"/>
      <c r="DE80" s="142"/>
      <c r="DF80" s="142"/>
      <c r="DG80" s="142"/>
      <c r="DH80" s="142"/>
      <c r="DI80" s="142"/>
      <c r="DJ80" s="142"/>
      <c r="DK80" s="142"/>
      <c r="DL80" s="142"/>
      <c r="DM80" s="142"/>
    </row>
    <row r="81" spans="1:117" s="155" customFormat="1" ht="20.25" customHeight="1">
      <c r="A81" s="165"/>
      <c r="B81" s="165"/>
      <c r="C81" s="165" t="s">
        <v>94</v>
      </c>
      <c r="D81" s="141" t="s">
        <v>178</v>
      </c>
      <c r="E81" s="142">
        <v>2640480</v>
      </c>
      <c r="F81" s="142"/>
      <c r="G81" s="142"/>
      <c r="H81" s="142"/>
      <c r="I81" s="142"/>
      <c r="J81" s="167"/>
      <c r="K81" s="142"/>
      <c r="L81" s="168"/>
      <c r="M81" s="142"/>
      <c r="N81" s="142"/>
      <c r="O81" s="142"/>
      <c r="P81" s="142"/>
      <c r="Q81" s="142">
        <v>1125000</v>
      </c>
      <c r="R81" s="142">
        <v>475000</v>
      </c>
      <c r="S81" s="142"/>
      <c r="T81" s="142"/>
      <c r="U81" s="142"/>
      <c r="V81" s="142"/>
      <c r="W81" s="142"/>
      <c r="X81" s="142"/>
      <c r="Y81" s="142"/>
      <c r="Z81" s="142"/>
      <c r="AA81" s="142"/>
      <c r="AB81" s="142"/>
      <c r="AC81" s="142">
        <v>650000</v>
      </c>
      <c r="AD81" s="142"/>
      <c r="AE81" s="142"/>
      <c r="AF81" s="142"/>
      <c r="AG81" s="142"/>
      <c r="AH81" s="167"/>
      <c r="AI81" s="167"/>
      <c r="AJ81" s="167"/>
      <c r="AK81" s="167"/>
      <c r="AL81" s="167"/>
      <c r="AM81" s="142"/>
      <c r="AN81" s="168"/>
      <c r="AO81" s="142"/>
      <c r="AP81" s="142"/>
      <c r="AQ81" s="142"/>
      <c r="AR81" s="142"/>
      <c r="AS81" s="142"/>
      <c r="AT81" s="142"/>
      <c r="AU81" s="142"/>
      <c r="AV81" s="142"/>
      <c r="AW81" s="142"/>
      <c r="AX81" s="142">
        <v>1515480</v>
      </c>
      <c r="AY81" s="142"/>
      <c r="AZ81" s="142"/>
      <c r="BA81" s="142"/>
      <c r="BB81" s="142"/>
      <c r="BC81" s="142">
        <v>1515480</v>
      </c>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c r="DC81" s="142"/>
      <c r="DD81" s="142"/>
      <c r="DE81" s="142"/>
      <c r="DF81" s="142"/>
      <c r="DG81" s="142"/>
      <c r="DH81" s="142"/>
      <c r="DI81" s="142"/>
      <c r="DJ81" s="142"/>
      <c r="DK81" s="142"/>
      <c r="DL81" s="142"/>
      <c r="DM81" s="142"/>
    </row>
    <row r="82" spans="1:117" s="155" customFormat="1" ht="20.25" customHeight="1">
      <c r="A82" s="165"/>
      <c r="B82" s="165"/>
      <c r="C82" s="165" t="s">
        <v>168</v>
      </c>
      <c r="D82" s="141" t="s">
        <v>179</v>
      </c>
      <c r="E82" s="142">
        <v>1515480</v>
      </c>
      <c r="F82" s="142"/>
      <c r="G82" s="142"/>
      <c r="H82" s="142"/>
      <c r="I82" s="142"/>
      <c r="J82" s="167"/>
      <c r="K82" s="142"/>
      <c r="L82" s="168"/>
      <c r="M82" s="142"/>
      <c r="N82" s="142"/>
      <c r="O82" s="142"/>
      <c r="P82" s="142"/>
      <c r="Q82" s="142"/>
      <c r="R82" s="142"/>
      <c r="S82" s="142"/>
      <c r="T82" s="142"/>
      <c r="U82" s="142"/>
      <c r="V82" s="142"/>
      <c r="W82" s="142"/>
      <c r="X82" s="142"/>
      <c r="Y82" s="142"/>
      <c r="Z82" s="142"/>
      <c r="AA82" s="142"/>
      <c r="AB82" s="142"/>
      <c r="AC82" s="142"/>
      <c r="AD82" s="142"/>
      <c r="AE82" s="142"/>
      <c r="AF82" s="142"/>
      <c r="AG82" s="142"/>
      <c r="AH82" s="167"/>
      <c r="AI82" s="167"/>
      <c r="AJ82" s="167"/>
      <c r="AK82" s="167"/>
      <c r="AL82" s="167"/>
      <c r="AM82" s="142"/>
      <c r="AN82" s="168"/>
      <c r="AO82" s="142"/>
      <c r="AP82" s="142"/>
      <c r="AQ82" s="142"/>
      <c r="AR82" s="142"/>
      <c r="AS82" s="142"/>
      <c r="AT82" s="142"/>
      <c r="AU82" s="142"/>
      <c r="AV82" s="142"/>
      <c r="AW82" s="142"/>
      <c r="AX82" s="142">
        <v>1515480</v>
      </c>
      <c r="AY82" s="142"/>
      <c r="AZ82" s="142"/>
      <c r="BA82" s="142"/>
      <c r="BB82" s="142"/>
      <c r="BC82" s="142">
        <v>1515480</v>
      </c>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c r="CD82" s="142"/>
      <c r="CE82" s="142"/>
      <c r="CF82" s="142"/>
      <c r="CG82" s="142"/>
      <c r="CH82" s="142"/>
      <c r="CI82" s="142"/>
      <c r="CJ82" s="142"/>
      <c r="CK82" s="142"/>
      <c r="CL82" s="142"/>
      <c r="CM82" s="142"/>
      <c r="CN82" s="142"/>
      <c r="CO82" s="142"/>
      <c r="CP82" s="142"/>
      <c r="CQ82" s="142"/>
      <c r="CR82" s="142"/>
      <c r="CS82" s="142"/>
      <c r="CT82" s="142"/>
      <c r="CU82" s="142"/>
      <c r="CV82" s="142"/>
      <c r="CW82" s="142"/>
      <c r="CX82" s="142"/>
      <c r="CY82" s="142"/>
      <c r="CZ82" s="142"/>
      <c r="DA82" s="142"/>
      <c r="DB82" s="142"/>
      <c r="DC82" s="142"/>
      <c r="DD82" s="142"/>
      <c r="DE82" s="142"/>
      <c r="DF82" s="142"/>
      <c r="DG82" s="142"/>
      <c r="DH82" s="142"/>
      <c r="DI82" s="142"/>
      <c r="DJ82" s="142"/>
      <c r="DK82" s="142"/>
      <c r="DL82" s="142"/>
      <c r="DM82" s="142"/>
    </row>
    <row r="83" spans="1:117" s="155" customFormat="1" ht="20.25" customHeight="1">
      <c r="A83" s="165" t="s">
        <v>180</v>
      </c>
      <c r="B83" s="165"/>
      <c r="C83" s="165"/>
      <c r="D83" s="141" t="s">
        <v>181</v>
      </c>
      <c r="E83" s="142">
        <v>1125000</v>
      </c>
      <c r="F83" s="142"/>
      <c r="G83" s="142"/>
      <c r="H83" s="142"/>
      <c r="I83" s="142"/>
      <c r="J83" s="167"/>
      <c r="K83" s="142"/>
      <c r="L83" s="168"/>
      <c r="M83" s="142"/>
      <c r="N83" s="142"/>
      <c r="O83" s="142"/>
      <c r="P83" s="142"/>
      <c r="Q83" s="142">
        <v>1125000</v>
      </c>
      <c r="R83" s="142">
        <v>475000</v>
      </c>
      <c r="S83" s="142"/>
      <c r="T83" s="142"/>
      <c r="U83" s="142"/>
      <c r="V83" s="142"/>
      <c r="W83" s="142"/>
      <c r="X83" s="142"/>
      <c r="Y83" s="142"/>
      <c r="Z83" s="142"/>
      <c r="AA83" s="142"/>
      <c r="AB83" s="142"/>
      <c r="AC83" s="142">
        <v>650000</v>
      </c>
      <c r="AD83" s="142"/>
      <c r="AE83" s="142"/>
      <c r="AF83" s="142"/>
      <c r="AG83" s="142"/>
      <c r="AH83" s="167"/>
      <c r="AI83" s="167"/>
      <c r="AJ83" s="167"/>
      <c r="AK83" s="167"/>
      <c r="AL83" s="167"/>
      <c r="AM83" s="142"/>
      <c r="AN83" s="168"/>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2"/>
      <c r="DJ83" s="142"/>
      <c r="DK83" s="142"/>
      <c r="DL83" s="142"/>
      <c r="DM83" s="142"/>
    </row>
    <row r="84" spans="1:117" s="155" customFormat="1" ht="20.25" customHeight="1">
      <c r="A84" s="165"/>
      <c r="B84" s="165" t="s">
        <v>87</v>
      </c>
      <c r="C84" s="165"/>
      <c r="D84" s="141" t="s">
        <v>182</v>
      </c>
      <c r="E84" s="142">
        <v>41650</v>
      </c>
      <c r="F84" s="142"/>
      <c r="G84" s="142"/>
      <c r="H84" s="142"/>
      <c r="I84" s="142"/>
      <c r="J84" s="167"/>
      <c r="K84" s="142"/>
      <c r="L84" s="168"/>
      <c r="M84" s="142"/>
      <c r="N84" s="142"/>
      <c r="O84" s="142"/>
      <c r="P84" s="142"/>
      <c r="Q84" s="142">
        <v>41650</v>
      </c>
      <c r="R84" s="142"/>
      <c r="S84" s="142"/>
      <c r="T84" s="142"/>
      <c r="U84" s="142"/>
      <c r="V84" s="142"/>
      <c r="W84" s="142"/>
      <c r="X84" s="142"/>
      <c r="Y84" s="142"/>
      <c r="Z84" s="142"/>
      <c r="AA84" s="142"/>
      <c r="AB84" s="142"/>
      <c r="AC84" s="142">
        <v>41650</v>
      </c>
      <c r="AD84" s="142"/>
      <c r="AE84" s="142"/>
      <c r="AF84" s="142"/>
      <c r="AG84" s="142"/>
      <c r="AH84" s="167"/>
      <c r="AI84" s="167"/>
      <c r="AJ84" s="167"/>
      <c r="AK84" s="167"/>
      <c r="AL84" s="167"/>
      <c r="AM84" s="142"/>
      <c r="AN84" s="168"/>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c r="CS84" s="142"/>
      <c r="CT84" s="142"/>
      <c r="CU84" s="142"/>
      <c r="CV84" s="142"/>
      <c r="CW84" s="142"/>
      <c r="CX84" s="142"/>
      <c r="CY84" s="142"/>
      <c r="CZ84" s="142"/>
      <c r="DA84" s="142"/>
      <c r="DB84" s="142"/>
      <c r="DC84" s="142"/>
      <c r="DD84" s="142"/>
      <c r="DE84" s="142"/>
      <c r="DF84" s="142"/>
      <c r="DG84" s="142"/>
      <c r="DH84" s="142"/>
      <c r="DI84" s="142"/>
      <c r="DJ84" s="142"/>
      <c r="DK84" s="142"/>
      <c r="DL84" s="142"/>
      <c r="DM84" s="142"/>
    </row>
    <row r="85" spans="1:117" s="155" customFormat="1" ht="20.25" customHeight="1">
      <c r="A85" s="165"/>
      <c r="B85" s="165"/>
      <c r="C85" s="165" t="s">
        <v>103</v>
      </c>
      <c r="D85" s="141" t="s">
        <v>183</v>
      </c>
      <c r="E85" s="142">
        <v>41650</v>
      </c>
      <c r="F85" s="142"/>
      <c r="G85" s="142"/>
      <c r="H85" s="142"/>
      <c r="I85" s="142"/>
      <c r="J85" s="167"/>
      <c r="K85" s="142"/>
      <c r="L85" s="168"/>
      <c r="M85" s="142"/>
      <c r="N85" s="142"/>
      <c r="O85" s="142"/>
      <c r="P85" s="142"/>
      <c r="Q85" s="142">
        <v>41650</v>
      </c>
      <c r="R85" s="142"/>
      <c r="S85" s="142"/>
      <c r="T85" s="142"/>
      <c r="U85" s="142"/>
      <c r="V85" s="142"/>
      <c r="W85" s="142"/>
      <c r="X85" s="142"/>
      <c r="Y85" s="142"/>
      <c r="Z85" s="142"/>
      <c r="AA85" s="142"/>
      <c r="AB85" s="142"/>
      <c r="AC85" s="142">
        <v>41650</v>
      </c>
      <c r="AD85" s="142"/>
      <c r="AE85" s="142"/>
      <c r="AF85" s="142"/>
      <c r="AG85" s="142"/>
      <c r="AH85" s="167"/>
      <c r="AI85" s="167"/>
      <c r="AJ85" s="167"/>
      <c r="AK85" s="167"/>
      <c r="AL85" s="167"/>
      <c r="AM85" s="142"/>
      <c r="AN85" s="168"/>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2"/>
      <c r="CH85" s="142"/>
      <c r="CI85" s="142"/>
      <c r="CJ85" s="142"/>
      <c r="CK85" s="142"/>
      <c r="CL85" s="142"/>
      <c r="CM85" s="142"/>
      <c r="CN85" s="142"/>
      <c r="CO85" s="142"/>
      <c r="CP85" s="142"/>
      <c r="CQ85" s="142"/>
      <c r="CR85" s="142"/>
      <c r="CS85" s="142"/>
      <c r="CT85" s="142"/>
      <c r="CU85" s="142"/>
      <c r="CV85" s="142"/>
      <c r="CW85" s="142"/>
      <c r="CX85" s="142"/>
      <c r="CY85" s="142"/>
      <c r="CZ85" s="142"/>
      <c r="DA85" s="142"/>
      <c r="DB85" s="142"/>
      <c r="DC85" s="142"/>
      <c r="DD85" s="142"/>
      <c r="DE85" s="142"/>
      <c r="DF85" s="142"/>
      <c r="DG85" s="142"/>
      <c r="DH85" s="142"/>
      <c r="DI85" s="142"/>
      <c r="DJ85" s="142"/>
      <c r="DK85" s="142"/>
      <c r="DL85" s="142"/>
      <c r="DM85" s="142"/>
    </row>
    <row r="86" spans="1:117" s="155" customFormat="1" ht="20.25" customHeight="1">
      <c r="A86" s="165" t="s">
        <v>184</v>
      </c>
      <c r="B86" s="165"/>
      <c r="C86" s="165"/>
      <c r="D86" s="141" t="s">
        <v>185</v>
      </c>
      <c r="E86" s="142">
        <v>41650</v>
      </c>
      <c r="F86" s="142"/>
      <c r="G86" s="142"/>
      <c r="H86" s="142"/>
      <c r="I86" s="142"/>
      <c r="J86" s="167"/>
      <c r="K86" s="142"/>
      <c r="L86" s="168"/>
      <c r="M86" s="142"/>
      <c r="N86" s="142"/>
      <c r="O86" s="142"/>
      <c r="P86" s="142"/>
      <c r="Q86" s="142">
        <v>41650</v>
      </c>
      <c r="R86" s="142"/>
      <c r="S86" s="142"/>
      <c r="T86" s="142"/>
      <c r="U86" s="142"/>
      <c r="V86" s="142"/>
      <c r="W86" s="142"/>
      <c r="X86" s="142"/>
      <c r="Y86" s="142"/>
      <c r="Z86" s="142"/>
      <c r="AA86" s="142"/>
      <c r="AB86" s="142"/>
      <c r="AC86" s="142">
        <v>41650</v>
      </c>
      <c r="AD86" s="142"/>
      <c r="AE86" s="142"/>
      <c r="AF86" s="142"/>
      <c r="AG86" s="142"/>
      <c r="AH86" s="167"/>
      <c r="AI86" s="167"/>
      <c r="AJ86" s="167"/>
      <c r="AK86" s="167"/>
      <c r="AL86" s="167"/>
      <c r="AM86" s="142"/>
      <c r="AN86" s="168"/>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c r="CD86" s="142"/>
      <c r="CE86" s="142"/>
      <c r="CF86" s="142"/>
      <c r="CG86" s="142"/>
      <c r="CH86" s="142"/>
      <c r="CI86" s="142"/>
      <c r="CJ86" s="142"/>
      <c r="CK86" s="142"/>
      <c r="CL86" s="142"/>
      <c r="CM86" s="142"/>
      <c r="CN86" s="142"/>
      <c r="CO86" s="142"/>
      <c r="CP86" s="142"/>
      <c r="CQ86" s="142"/>
      <c r="CR86" s="142"/>
      <c r="CS86" s="142"/>
      <c r="CT86" s="142"/>
      <c r="CU86" s="142"/>
      <c r="CV86" s="142"/>
      <c r="CW86" s="142"/>
      <c r="CX86" s="142"/>
      <c r="CY86" s="142"/>
      <c r="CZ86" s="142"/>
      <c r="DA86" s="142"/>
      <c r="DB86" s="142"/>
      <c r="DC86" s="142"/>
      <c r="DD86" s="142"/>
      <c r="DE86" s="142"/>
      <c r="DF86" s="142"/>
      <c r="DG86" s="142"/>
      <c r="DH86" s="142"/>
      <c r="DI86" s="142"/>
      <c r="DJ86" s="142"/>
      <c r="DK86" s="142"/>
      <c r="DL86" s="142"/>
      <c r="DM86" s="142"/>
    </row>
    <row r="87" spans="1:117" s="155" customFormat="1" ht="20.25" customHeight="1">
      <c r="A87" s="165"/>
      <c r="B87" s="165" t="s">
        <v>103</v>
      </c>
      <c r="C87" s="165"/>
      <c r="D87" s="141" t="s">
        <v>186</v>
      </c>
      <c r="E87" s="142">
        <v>30000</v>
      </c>
      <c r="F87" s="142"/>
      <c r="G87" s="142"/>
      <c r="H87" s="142"/>
      <c r="I87" s="142"/>
      <c r="J87" s="167"/>
      <c r="K87" s="142"/>
      <c r="L87" s="168"/>
      <c r="M87" s="142"/>
      <c r="N87" s="142"/>
      <c r="O87" s="142"/>
      <c r="P87" s="142"/>
      <c r="Q87" s="142">
        <v>30000</v>
      </c>
      <c r="R87" s="142"/>
      <c r="S87" s="142"/>
      <c r="T87" s="142"/>
      <c r="U87" s="142"/>
      <c r="V87" s="142"/>
      <c r="W87" s="142"/>
      <c r="X87" s="142"/>
      <c r="Y87" s="142"/>
      <c r="Z87" s="142"/>
      <c r="AA87" s="142"/>
      <c r="AB87" s="142"/>
      <c r="AC87" s="142">
        <v>30000</v>
      </c>
      <c r="AD87" s="142"/>
      <c r="AE87" s="142"/>
      <c r="AF87" s="142"/>
      <c r="AG87" s="142"/>
      <c r="AH87" s="167"/>
      <c r="AI87" s="167"/>
      <c r="AJ87" s="167"/>
      <c r="AK87" s="167"/>
      <c r="AL87" s="167"/>
      <c r="AM87" s="142"/>
      <c r="AN87" s="168"/>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c r="CF87" s="142"/>
      <c r="CG87" s="142"/>
      <c r="CH87" s="142"/>
      <c r="CI87" s="142"/>
      <c r="CJ87" s="142"/>
      <c r="CK87" s="142"/>
      <c r="CL87" s="142"/>
      <c r="CM87" s="142"/>
      <c r="CN87" s="142"/>
      <c r="CO87" s="142"/>
      <c r="CP87" s="142"/>
      <c r="CQ87" s="142"/>
      <c r="CR87" s="142"/>
      <c r="CS87" s="142"/>
      <c r="CT87" s="142"/>
      <c r="CU87" s="142"/>
      <c r="CV87" s="142"/>
      <c r="CW87" s="142"/>
      <c r="CX87" s="142"/>
      <c r="CY87" s="142"/>
      <c r="CZ87" s="142"/>
      <c r="DA87" s="142"/>
      <c r="DB87" s="142"/>
      <c r="DC87" s="142"/>
      <c r="DD87" s="142"/>
      <c r="DE87" s="142"/>
      <c r="DF87" s="142"/>
      <c r="DG87" s="142"/>
      <c r="DH87" s="142"/>
      <c r="DI87" s="142"/>
      <c r="DJ87" s="142"/>
      <c r="DK87" s="142"/>
      <c r="DL87" s="142"/>
      <c r="DM87" s="142"/>
    </row>
    <row r="88" spans="1:117" s="155" customFormat="1" ht="20.25" customHeight="1">
      <c r="A88" s="165"/>
      <c r="B88" s="165"/>
      <c r="C88" s="165" t="s">
        <v>94</v>
      </c>
      <c r="D88" s="141" t="s">
        <v>187</v>
      </c>
      <c r="E88" s="142">
        <v>30000</v>
      </c>
      <c r="F88" s="142"/>
      <c r="G88" s="142"/>
      <c r="H88" s="142"/>
      <c r="I88" s="142"/>
      <c r="J88" s="167"/>
      <c r="K88" s="142"/>
      <c r="L88" s="168"/>
      <c r="M88" s="142"/>
      <c r="N88" s="142"/>
      <c r="O88" s="142"/>
      <c r="P88" s="142"/>
      <c r="Q88" s="142">
        <v>30000</v>
      </c>
      <c r="R88" s="142"/>
      <c r="S88" s="142"/>
      <c r="T88" s="142"/>
      <c r="U88" s="142"/>
      <c r="V88" s="142"/>
      <c r="W88" s="142"/>
      <c r="X88" s="142"/>
      <c r="Y88" s="142"/>
      <c r="Z88" s="142"/>
      <c r="AA88" s="142"/>
      <c r="AB88" s="142"/>
      <c r="AC88" s="142">
        <v>30000</v>
      </c>
      <c r="AD88" s="142"/>
      <c r="AE88" s="142"/>
      <c r="AF88" s="142"/>
      <c r="AG88" s="142"/>
      <c r="AH88" s="167"/>
      <c r="AI88" s="167"/>
      <c r="AJ88" s="167"/>
      <c r="AK88" s="167"/>
      <c r="AL88" s="167"/>
      <c r="AM88" s="142"/>
      <c r="AN88" s="168"/>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c r="CF88" s="142"/>
      <c r="CG88" s="142"/>
      <c r="CH88" s="142"/>
      <c r="CI88" s="142"/>
      <c r="CJ88" s="142"/>
      <c r="CK88" s="142"/>
      <c r="CL88" s="142"/>
      <c r="CM88" s="142"/>
      <c r="CN88" s="142"/>
      <c r="CO88" s="142"/>
      <c r="CP88" s="142"/>
      <c r="CQ88" s="142"/>
      <c r="CR88" s="142"/>
      <c r="CS88" s="142"/>
      <c r="CT88" s="142"/>
      <c r="CU88" s="142"/>
      <c r="CV88" s="142"/>
      <c r="CW88" s="142"/>
      <c r="CX88" s="142"/>
      <c r="CY88" s="142"/>
      <c r="CZ88" s="142"/>
      <c r="DA88" s="142"/>
      <c r="DB88" s="142"/>
      <c r="DC88" s="142"/>
      <c r="DD88" s="142"/>
      <c r="DE88" s="142"/>
      <c r="DF88" s="142"/>
      <c r="DG88" s="142"/>
      <c r="DH88" s="142"/>
      <c r="DI88" s="142"/>
      <c r="DJ88" s="142"/>
      <c r="DK88" s="142"/>
      <c r="DL88" s="142"/>
      <c r="DM88" s="142"/>
    </row>
    <row r="89" spans="1:117" s="155" customFormat="1" ht="20.25" customHeight="1">
      <c r="A89" s="165" t="s">
        <v>188</v>
      </c>
      <c r="B89" s="165"/>
      <c r="C89" s="165"/>
      <c r="D89" s="141" t="s">
        <v>189</v>
      </c>
      <c r="E89" s="142">
        <v>30000</v>
      </c>
      <c r="F89" s="142"/>
      <c r="G89" s="142"/>
      <c r="H89" s="142"/>
      <c r="I89" s="142"/>
      <c r="J89" s="167"/>
      <c r="K89" s="142"/>
      <c r="L89" s="168"/>
      <c r="M89" s="142"/>
      <c r="N89" s="142"/>
      <c r="O89" s="142"/>
      <c r="P89" s="142"/>
      <c r="Q89" s="142">
        <v>30000</v>
      </c>
      <c r="R89" s="142"/>
      <c r="S89" s="142"/>
      <c r="T89" s="142"/>
      <c r="U89" s="142"/>
      <c r="V89" s="142"/>
      <c r="W89" s="142"/>
      <c r="X89" s="142"/>
      <c r="Y89" s="142"/>
      <c r="Z89" s="142"/>
      <c r="AA89" s="142"/>
      <c r="AB89" s="142"/>
      <c r="AC89" s="142">
        <v>30000</v>
      </c>
      <c r="AD89" s="142"/>
      <c r="AE89" s="142"/>
      <c r="AF89" s="142"/>
      <c r="AG89" s="142"/>
      <c r="AH89" s="167"/>
      <c r="AI89" s="167"/>
      <c r="AJ89" s="167"/>
      <c r="AK89" s="167"/>
      <c r="AL89" s="167"/>
      <c r="AM89" s="142"/>
      <c r="AN89" s="168"/>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c r="DH89" s="142"/>
      <c r="DI89" s="142"/>
      <c r="DJ89" s="142"/>
      <c r="DK89" s="142"/>
      <c r="DL89" s="142"/>
      <c r="DM89" s="142"/>
    </row>
    <row r="90" spans="1:117" s="155" customFormat="1" ht="20.25" customHeight="1">
      <c r="A90" s="165"/>
      <c r="B90" s="165" t="s">
        <v>87</v>
      </c>
      <c r="C90" s="165"/>
      <c r="D90" s="141" t="s">
        <v>190</v>
      </c>
      <c r="E90" s="142">
        <v>10800</v>
      </c>
      <c r="F90" s="142"/>
      <c r="G90" s="142"/>
      <c r="H90" s="142"/>
      <c r="I90" s="142"/>
      <c r="J90" s="167"/>
      <c r="K90" s="142"/>
      <c r="L90" s="168"/>
      <c r="M90" s="142"/>
      <c r="N90" s="142"/>
      <c r="O90" s="142"/>
      <c r="P90" s="142"/>
      <c r="Q90" s="142"/>
      <c r="R90" s="142"/>
      <c r="S90" s="142"/>
      <c r="T90" s="142"/>
      <c r="U90" s="142"/>
      <c r="V90" s="142"/>
      <c r="W90" s="142"/>
      <c r="X90" s="142"/>
      <c r="Y90" s="142"/>
      <c r="Z90" s="142"/>
      <c r="AA90" s="142"/>
      <c r="AB90" s="142"/>
      <c r="AC90" s="142"/>
      <c r="AD90" s="142"/>
      <c r="AE90" s="142"/>
      <c r="AF90" s="142"/>
      <c r="AG90" s="142"/>
      <c r="AH90" s="167"/>
      <c r="AI90" s="167"/>
      <c r="AJ90" s="167"/>
      <c r="AK90" s="167"/>
      <c r="AL90" s="167"/>
      <c r="AM90" s="142"/>
      <c r="AN90" s="168"/>
      <c r="AO90" s="142"/>
      <c r="AP90" s="142"/>
      <c r="AQ90" s="142"/>
      <c r="AR90" s="142"/>
      <c r="AS90" s="142"/>
      <c r="AT90" s="142"/>
      <c r="AU90" s="142"/>
      <c r="AV90" s="142"/>
      <c r="AW90" s="142"/>
      <c r="AX90" s="142">
        <v>10800</v>
      </c>
      <c r="AY90" s="142"/>
      <c r="AZ90" s="142"/>
      <c r="BA90" s="142"/>
      <c r="BB90" s="142"/>
      <c r="BC90" s="142">
        <v>10800</v>
      </c>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c r="DH90" s="142"/>
      <c r="DI90" s="142"/>
      <c r="DJ90" s="142"/>
      <c r="DK90" s="142"/>
      <c r="DL90" s="142"/>
      <c r="DM90" s="142"/>
    </row>
    <row r="91" spans="1:117" s="155" customFormat="1" ht="20.25" customHeight="1">
      <c r="A91" s="165"/>
      <c r="B91" s="165"/>
      <c r="C91" s="165" t="s">
        <v>105</v>
      </c>
      <c r="D91" s="141" t="s">
        <v>191</v>
      </c>
      <c r="E91" s="142">
        <v>10800</v>
      </c>
      <c r="F91" s="142"/>
      <c r="G91" s="142"/>
      <c r="H91" s="142"/>
      <c r="I91" s="142"/>
      <c r="J91" s="167"/>
      <c r="K91" s="142"/>
      <c r="L91" s="168"/>
      <c r="M91" s="142"/>
      <c r="N91" s="142"/>
      <c r="O91" s="142"/>
      <c r="P91" s="142"/>
      <c r="Q91" s="142"/>
      <c r="R91" s="142"/>
      <c r="S91" s="142"/>
      <c r="T91" s="142"/>
      <c r="U91" s="142"/>
      <c r="V91" s="142"/>
      <c r="W91" s="142"/>
      <c r="X91" s="142"/>
      <c r="Y91" s="142"/>
      <c r="Z91" s="142"/>
      <c r="AA91" s="142"/>
      <c r="AB91" s="142"/>
      <c r="AC91" s="142"/>
      <c r="AD91" s="142"/>
      <c r="AE91" s="142"/>
      <c r="AF91" s="142"/>
      <c r="AG91" s="142"/>
      <c r="AH91" s="167"/>
      <c r="AI91" s="167"/>
      <c r="AJ91" s="167"/>
      <c r="AK91" s="167"/>
      <c r="AL91" s="167"/>
      <c r="AM91" s="142"/>
      <c r="AN91" s="168"/>
      <c r="AO91" s="142"/>
      <c r="AP91" s="142"/>
      <c r="AQ91" s="142"/>
      <c r="AR91" s="142"/>
      <c r="AS91" s="142"/>
      <c r="AT91" s="142"/>
      <c r="AU91" s="142"/>
      <c r="AV91" s="142"/>
      <c r="AW91" s="142"/>
      <c r="AX91" s="142">
        <v>10800</v>
      </c>
      <c r="AY91" s="142"/>
      <c r="AZ91" s="142"/>
      <c r="BA91" s="142"/>
      <c r="BB91" s="142"/>
      <c r="BC91" s="142">
        <v>10800</v>
      </c>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c r="CF91" s="142"/>
      <c r="CG91" s="142"/>
      <c r="CH91" s="142"/>
      <c r="CI91" s="142"/>
      <c r="CJ91" s="142"/>
      <c r="CK91" s="142"/>
      <c r="CL91" s="142"/>
      <c r="CM91" s="142"/>
      <c r="CN91" s="142"/>
      <c r="CO91" s="142"/>
      <c r="CP91" s="142"/>
      <c r="CQ91" s="142"/>
      <c r="CR91" s="142"/>
      <c r="CS91" s="142"/>
      <c r="CT91" s="142"/>
      <c r="CU91" s="142"/>
      <c r="CV91" s="142"/>
      <c r="CW91" s="142"/>
      <c r="CX91" s="142"/>
      <c r="CY91" s="142"/>
      <c r="CZ91" s="142"/>
      <c r="DA91" s="142"/>
      <c r="DB91" s="142"/>
      <c r="DC91" s="142"/>
      <c r="DD91" s="142"/>
      <c r="DE91" s="142"/>
      <c r="DF91" s="142"/>
      <c r="DG91" s="142"/>
      <c r="DH91" s="142"/>
      <c r="DI91" s="142"/>
      <c r="DJ91" s="142"/>
      <c r="DK91" s="142"/>
      <c r="DL91" s="142"/>
      <c r="DM91" s="142"/>
    </row>
    <row r="92" spans="1:117" s="155" customFormat="1" ht="20.25" customHeight="1">
      <c r="A92" s="165" t="s">
        <v>192</v>
      </c>
      <c r="B92" s="165"/>
      <c r="C92" s="165"/>
      <c r="D92" s="141" t="s">
        <v>193</v>
      </c>
      <c r="E92" s="142">
        <v>10800</v>
      </c>
      <c r="F92" s="142"/>
      <c r="G92" s="142"/>
      <c r="H92" s="142"/>
      <c r="I92" s="142"/>
      <c r="J92" s="167"/>
      <c r="K92" s="142"/>
      <c r="L92" s="168"/>
      <c r="M92" s="142"/>
      <c r="N92" s="142"/>
      <c r="O92" s="142"/>
      <c r="P92" s="142"/>
      <c r="Q92" s="142"/>
      <c r="R92" s="142"/>
      <c r="S92" s="142"/>
      <c r="T92" s="142"/>
      <c r="U92" s="142"/>
      <c r="V92" s="142"/>
      <c r="W92" s="142"/>
      <c r="X92" s="142"/>
      <c r="Y92" s="142"/>
      <c r="Z92" s="142"/>
      <c r="AA92" s="142"/>
      <c r="AB92" s="142"/>
      <c r="AC92" s="142"/>
      <c r="AD92" s="142"/>
      <c r="AE92" s="142"/>
      <c r="AF92" s="142"/>
      <c r="AG92" s="142"/>
      <c r="AH92" s="167"/>
      <c r="AI92" s="167"/>
      <c r="AJ92" s="167"/>
      <c r="AK92" s="167"/>
      <c r="AL92" s="167"/>
      <c r="AM92" s="142"/>
      <c r="AN92" s="168"/>
      <c r="AO92" s="142"/>
      <c r="AP92" s="142"/>
      <c r="AQ92" s="142"/>
      <c r="AR92" s="142"/>
      <c r="AS92" s="142"/>
      <c r="AT92" s="142"/>
      <c r="AU92" s="142"/>
      <c r="AV92" s="142"/>
      <c r="AW92" s="142"/>
      <c r="AX92" s="142">
        <v>10800</v>
      </c>
      <c r="AY92" s="142"/>
      <c r="AZ92" s="142"/>
      <c r="BA92" s="142"/>
      <c r="BB92" s="142"/>
      <c r="BC92" s="142">
        <v>10800</v>
      </c>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c r="CF92" s="142"/>
      <c r="CG92" s="142"/>
      <c r="CH92" s="142"/>
      <c r="CI92" s="142"/>
      <c r="CJ92" s="142"/>
      <c r="CK92" s="142"/>
      <c r="CL92" s="142"/>
      <c r="CM92" s="142"/>
      <c r="CN92" s="142"/>
      <c r="CO92" s="142"/>
      <c r="CP92" s="142"/>
      <c r="CQ92" s="142"/>
      <c r="CR92" s="142"/>
      <c r="CS92" s="142"/>
      <c r="CT92" s="142"/>
      <c r="CU92" s="142"/>
      <c r="CV92" s="142"/>
      <c r="CW92" s="142"/>
      <c r="CX92" s="142"/>
      <c r="CY92" s="142"/>
      <c r="CZ92" s="142"/>
      <c r="DA92" s="142"/>
      <c r="DB92" s="142"/>
      <c r="DC92" s="142"/>
      <c r="DD92" s="142"/>
      <c r="DE92" s="142"/>
      <c r="DF92" s="142"/>
      <c r="DG92" s="142"/>
      <c r="DH92" s="142"/>
      <c r="DI92" s="142"/>
      <c r="DJ92" s="142"/>
      <c r="DK92" s="142"/>
      <c r="DL92" s="142"/>
      <c r="DM92" s="142"/>
    </row>
    <row r="93" spans="1:117" s="155" customFormat="1" ht="20.25" customHeight="1">
      <c r="A93" s="165"/>
      <c r="B93" s="165" t="s">
        <v>92</v>
      </c>
      <c r="C93" s="165"/>
      <c r="D93" s="141" t="s">
        <v>194</v>
      </c>
      <c r="E93" s="142">
        <v>315569.17</v>
      </c>
      <c r="F93" s="142"/>
      <c r="G93" s="142"/>
      <c r="H93" s="142"/>
      <c r="I93" s="142"/>
      <c r="J93" s="167"/>
      <c r="K93" s="142"/>
      <c r="L93" s="168"/>
      <c r="M93" s="142"/>
      <c r="N93" s="142"/>
      <c r="O93" s="142"/>
      <c r="P93" s="142"/>
      <c r="Q93" s="142"/>
      <c r="R93" s="142"/>
      <c r="S93" s="142"/>
      <c r="T93" s="142"/>
      <c r="U93" s="142"/>
      <c r="V93" s="142"/>
      <c r="W93" s="142"/>
      <c r="X93" s="142"/>
      <c r="Y93" s="142"/>
      <c r="Z93" s="142"/>
      <c r="AA93" s="142"/>
      <c r="AB93" s="142"/>
      <c r="AC93" s="142"/>
      <c r="AD93" s="142"/>
      <c r="AE93" s="142"/>
      <c r="AF93" s="142"/>
      <c r="AG93" s="142"/>
      <c r="AH93" s="167"/>
      <c r="AI93" s="167"/>
      <c r="AJ93" s="167"/>
      <c r="AK93" s="167"/>
      <c r="AL93" s="167"/>
      <c r="AM93" s="142"/>
      <c r="AN93" s="168"/>
      <c r="AO93" s="142"/>
      <c r="AP93" s="142"/>
      <c r="AQ93" s="142"/>
      <c r="AR93" s="142"/>
      <c r="AS93" s="142"/>
      <c r="AT93" s="142"/>
      <c r="AU93" s="142"/>
      <c r="AV93" s="142"/>
      <c r="AW93" s="142"/>
      <c r="AX93" s="142">
        <v>315569.17</v>
      </c>
      <c r="AY93" s="142"/>
      <c r="AZ93" s="142"/>
      <c r="BA93" s="142"/>
      <c r="BB93" s="142"/>
      <c r="BC93" s="142"/>
      <c r="BD93" s="142"/>
      <c r="BE93" s="142"/>
      <c r="BF93" s="142"/>
      <c r="BG93" s="142"/>
      <c r="BH93" s="142"/>
      <c r="BI93" s="142">
        <v>315569.17</v>
      </c>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c r="CF93" s="142"/>
      <c r="CG93" s="142"/>
      <c r="CH93" s="142"/>
      <c r="CI93" s="142"/>
      <c r="CJ93" s="142"/>
      <c r="CK93" s="142"/>
      <c r="CL93" s="142"/>
      <c r="CM93" s="142"/>
      <c r="CN93" s="142"/>
      <c r="CO93" s="142"/>
      <c r="CP93" s="142"/>
      <c r="CQ93" s="142"/>
      <c r="CR93" s="142"/>
      <c r="CS93" s="142"/>
      <c r="CT93" s="142"/>
      <c r="CU93" s="142"/>
      <c r="CV93" s="142"/>
      <c r="CW93" s="142"/>
      <c r="CX93" s="142"/>
      <c r="CY93" s="142"/>
      <c r="CZ93" s="142"/>
      <c r="DA93" s="142"/>
      <c r="DB93" s="142"/>
      <c r="DC93" s="142"/>
      <c r="DD93" s="142"/>
      <c r="DE93" s="142"/>
      <c r="DF93" s="142"/>
      <c r="DG93" s="142"/>
      <c r="DH93" s="142"/>
      <c r="DI93" s="142"/>
      <c r="DJ93" s="142"/>
      <c r="DK93" s="142"/>
      <c r="DL93" s="142"/>
      <c r="DM93" s="142"/>
    </row>
    <row r="94" spans="1:117" s="155" customFormat="1" ht="20.25" customHeight="1">
      <c r="A94" s="165"/>
      <c r="B94" s="165"/>
      <c r="C94" s="165" t="s">
        <v>87</v>
      </c>
      <c r="D94" s="146" t="s">
        <v>195</v>
      </c>
      <c r="E94" s="142">
        <v>315569.17</v>
      </c>
      <c r="F94" s="142"/>
      <c r="G94" s="142"/>
      <c r="H94" s="142"/>
      <c r="I94" s="142"/>
      <c r="J94" s="167"/>
      <c r="K94" s="142"/>
      <c r="L94" s="168"/>
      <c r="M94" s="142"/>
      <c r="N94" s="142"/>
      <c r="O94" s="142"/>
      <c r="P94" s="142"/>
      <c r="Q94" s="142"/>
      <c r="R94" s="142"/>
      <c r="S94" s="142"/>
      <c r="T94" s="142"/>
      <c r="U94" s="142"/>
      <c r="V94" s="142"/>
      <c r="W94" s="142"/>
      <c r="X94" s="142"/>
      <c r="Y94" s="142"/>
      <c r="Z94" s="142"/>
      <c r="AA94" s="142"/>
      <c r="AB94" s="142"/>
      <c r="AC94" s="142"/>
      <c r="AD94" s="142"/>
      <c r="AE94" s="142"/>
      <c r="AF94" s="142"/>
      <c r="AG94" s="142"/>
      <c r="AH94" s="167"/>
      <c r="AI94" s="167"/>
      <c r="AJ94" s="167"/>
      <c r="AK94" s="167"/>
      <c r="AL94" s="167"/>
      <c r="AM94" s="142"/>
      <c r="AN94" s="168"/>
      <c r="AO94" s="142"/>
      <c r="AP94" s="142"/>
      <c r="AQ94" s="142"/>
      <c r="AR94" s="142"/>
      <c r="AS94" s="142"/>
      <c r="AT94" s="142"/>
      <c r="AU94" s="142"/>
      <c r="AV94" s="142"/>
      <c r="AW94" s="142"/>
      <c r="AX94" s="142">
        <v>315569.17</v>
      </c>
      <c r="AY94" s="142"/>
      <c r="AZ94" s="142"/>
      <c r="BA94" s="142"/>
      <c r="BB94" s="142"/>
      <c r="BC94" s="142"/>
      <c r="BD94" s="142"/>
      <c r="BE94" s="142"/>
      <c r="BF94" s="142"/>
      <c r="BG94" s="142"/>
      <c r="BH94" s="142"/>
      <c r="BI94" s="142">
        <v>315569.17</v>
      </c>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2"/>
      <c r="CH94" s="142"/>
      <c r="CI94" s="142"/>
      <c r="CJ94" s="142"/>
      <c r="CK94" s="142"/>
      <c r="CL94" s="142"/>
      <c r="CM94" s="142"/>
      <c r="CN94" s="142"/>
      <c r="CO94" s="142"/>
      <c r="CP94" s="142"/>
      <c r="CQ94" s="142"/>
      <c r="CR94" s="142"/>
      <c r="CS94" s="142"/>
      <c r="CT94" s="142"/>
      <c r="CU94" s="142"/>
      <c r="CV94" s="142"/>
      <c r="CW94" s="142"/>
      <c r="CX94" s="142"/>
      <c r="CY94" s="142"/>
      <c r="CZ94" s="142"/>
      <c r="DA94" s="142"/>
      <c r="DB94" s="142"/>
      <c r="DC94" s="142"/>
      <c r="DD94" s="142"/>
      <c r="DE94" s="142"/>
      <c r="DF94" s="142"/>
      <c r="DG94" s="142"/>
      <c r="DH94" s="142"/>
      <c r="DI94" s="142"/>
      <c r="DJ94" s="142"/>
      <c r="DK94" s="142"/>
      <c r="DL94" s="142"/>
      <c r="DM94" s="142"/>
    </row>
    <row r="95" spans="1:61" ht="14.25">
      <c r="A95" s="173" t="s">
        <v>421</v>
      </c>
      <c r="B95" s="173"/>
      <c r="C95" s="173"/>
      <c r="E95" s="174">
        <v>315569.17</v>
      </c>
      <c r="AX95" s="174">
        <v>315569.17</v>
      </c>
      <c r="BI95" s="174">
        <v>315569.17</v>
      </c>
    </row>
  </sheetData>
  <sheetProtection/>
  <mergeCells count="128">
    <mergeCell ref="A2:AP2"/>
    <mergeCell ref="AQ2:CA2"/>
    <mergeCell ref="CB2:DM2"/>
    <mergeCell ref="A4:D4"/>
    <mergeCell ref="F4:P4"/>
    <mergeCell ref="Q4:AW4"/>
    <mergeCell ref="AX4:BN4"/>
    <mergeCell ref="BO4:BS4"/>
    <mergeCell ref="BT4:BX4"/>
    <mergeCell ref="BY4:CA4"/>
    <mergeCell ref="CB4:CD4"/>
    <mergeCell ref="CE4:CO4"/>
    <mergeCell ref="CP4:DE4"/>
    <mergeCell ref="DF4:DM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s>
  <printOptions horizontalCentered="1"/>
  <pageMargins left="0.2" right="0.16" top="0.75" bottom="0.75" header="0.31" footer="0.31"/>
  <pageSetup horizontalDpi="300" verticalDpi="300" orientation="landscape" paperSize="9" scale="35"/>
  <colBreaks count="1" manualBreakCount="1">
    <brk id="79" max="93" man="1"/>
  </colBreaks>
</worksheet>
</file>

<file path=xl/worksheets/sheet11.xml><?xml version="1.0" encoding="utf-8"?>
<worksheet xmlns="http://schemas.openxmlformats.org/spreadsheetml/2006/main" xmlns:r="http://schemas.openxmlformats.org/officeDocument/2006/relationships">
  <dimension ref="A1:I64"/>
  <sheetViews>
    <sheetView zoomScaleSheetLayoutView="100" workbookViewId="0" topLeftCell="A1">
      <selection activeCell="L8" sqref="L8"/>
    </sheetView>
  </sheetViews>
  <sheetFormatPr defaultColWidth="6.875" defaultRowHeight="12.75" customHeight="1"/>
  <cols>
    <col min="1" max="2" width="4.625" style="127" customWidth="1"/>
    <col min="3" max="3" width="22.00390625" style="127" customWidth="1"/>
    <col min="4" max="6" width="15.125" style="127" customWidth="1"/>
    <col min="7" max="7" width="6.50390625" style="127" customWidth="1"/>
    <col min="8" max="16384" width="6.875" style="127" customWidth="1"/>
  </cols>
  <sheetData>
    <row r="1" spans="1:7" ht="19.5" customHeight="1">
      <c r="A1" s="128"/>
      <c r="B1" s="128"/>
      <c r="C1" s="129"/>
      <c r="D1" s="128"/>
      <c r="E1" s="128"/>
      <c r="F1" s="130" t="s">
        <v>422</v>
      </c>
      <c r="G1" s="105"/>
    </row>
    <row r="2" spans="1:7" ht="25.5" customHeight="1">
      <c r="A2" s="131" t="s">
        <v>423</v>
      </c>
      <c r="B2" s="132"/>
      <c r="C2" s="132"/>
      <c r="D2" s="132"/>
      <c r="E2" s="132"/>
      <c r="F2" s="132"/>
      <c r="G2" s="105"/>
    </row>
    <row r="3" spans="1:7" ht="19.5" customHeight="1">
      <c r="A3" s="8" t="s">
        <v>18</v>
      </c>
      <c r="B3" s="8"/>
      <c r="C3" s="8"/>
      <c r="D3" s="133"/>
      <c r="E3" s="133"/>
      <c r="F3" s="134" t="s">
        <v>19</v>
      </c>
      <c r="G3" s="105"/>
    </row>
    <row r="4" spans="1:7" ht="19.5" customHeight="1">
      <c r="A4" s="135" t="s">
        <v>424</v>
      </c>
      <c r="B4" s="135"/>
      <c r="C4" s="136"/>
      <c r="D4" s="17" t="s">
        <v>205</v>
      </c>
      <c r="E4" s="17"/>
      <c r="F4" s="17"/>
      <c r="G4" s="105"/>
    </row>
    <row r="5" spans="1:7" ht="19.5" customHeight="1">
      <c r="A5" s="137" t="s">
        <v>79</v>
      </c>
      <c r="B5" s="138"/>
      <c r="C5" s="17" t="s">
        <v>80</v>
      </c>
      <c r="D5" s="17" t="s">
        <v>70</v>
      </c>
      <c r="E5" s="13" t="s">
        <v>425</v>
      </c>
      <c r="F5" s="139" t="s">
        <v>426</v>
      </c>
      <c r="G5" s="105"/>
    </row>
    <row r="6" spans="1:7" ht="33.75" customHeight="1">
      <c r="A6" s="18" t="s">
        <v>82</v>
      </c>
      <c r="B6" s="19" t="s">
        <v>83</v>
      </c>
      <c r="C6" s="21"/>
      <c r="D6" s="21"/>
      <c r="E6" s="22"/>
      <c r="F6" s="140"/>
      <c r="G6" s="105"/>
    </row>
    <row r="7" spans="1:7" ht="20.25" customHeight="1">
      <c r="A7" s="23"/>
      <c r="B7" s="23"/>
      <c r="C7" s="141" t="s">
        <v>70</v>
      </c>
      <c r="D7" s="142">
        <f>E7+F7</f>
        <v>6983511.5600000005</v>
      </c>
      <c r="E7" s="142">
        <f>E8+E46</f>
        <v>6249211.5600000005</v>
      </c>
      <c r="F7" s="142">
        <f>F18</f>
        <v>734300</v>
      </c>
      <c r="G7" s="143"/>
    </row>
    <row r="8" spans="1:7" ht="20.25" customHeight="1">
      <c r="A8" s="144" t="s">
        <v>232</v>
      </c>
      <c r="B8" s="145"/>
      <c r="C8" s="146" t="s">
        <v>233</v>
      </c>
      <c r="D8" s="142">
        <f>E8+F8</f>
        <v>3751611.21</v>
      </c>
      <c r="E8" s="142">
        <f>SUM(E9:E17)</f>
        <v>3751611.21</v>
      </c>
      <c r="F8" s="142"/>
      <c r="G8" s="105"/>
    </row>
    <row r="9" spans="1:7" ht="20.25" customHeight="1">
      <c r="A9" s="145"/>
      <c r="B9" s="147" t="s">
        <v>87</v>
      </c>
      <c r="C9" s="148" t="s">
        <v>234</v>
      </c>
      <c r="D9" s="142">
        <f aca="true" t="shared" si="0" ref="D9:D16">E9+F9</f>
        <v>1481220</v>
      </c>
      <c r="E9" s="142">
        <v>1481220</v>
      </c>
      <c r="F9" s="142"/>
      <c r="G9" s="149"/>
    </row>
    <row r="10" spans="1:7" ht="20.25" customHeight="1">
      <c r="A10" s="145"/>
      <c r="B10" s="147" t="s">
        <v>92</v>
      </c>
      <c r="C10" s="148" t="s">
        <v>235</v>
      </c>
      <c r="D10" s="142">
        <f t="shared" si="0"/>
        <v>961494</v>
      </c>
      <c r="E10" s="142">
        <v>961494</v>
      </c>
      <c r="F10" s="142"/>
      <c r="G10" s="149"/>
    </row>
    <row r="11" spans="1:7" ht="20.25" customHeight="1">
      <c r="A11" s="145"/>
      <c r="B11" s="147" t="s">
        <v>96</v>
      </c>
      <c r="C11" s="148" t="s">
        <v>236</v>
      </c>
      <c r="D11" s="142">
        <f t="shared" si="0"/>
        <v>62550</v>
      </c>
      <c r="E11" s="142">
        <v>62550</v>
      </c>
      <c r="F11" s="142"/>
      <c r="G11" s="149"/>
    </row>
    <row r="12" spans="1:7" ht="20.25" customHeight="1">
      <c r="A12" s="145"/>
      <c r="B12" s="147" t="s">
        <v>117</v>
      </c>
      <c r="C12" s="148" t="s">
        <v>237</v>
      </c>
      <c r="D12" s="142">
        <f t="shared" si="0"/>
        <v>265550.6</v>
      </c>
      <c r="E12" s="142">
        <v>265550.6</v>
      </c>
      <c r="F12" s="142"/>
      <c r="G12" s="149"/>
    </row>
    <row r="13" spans="1:7" ht="20.25" customHeight="1">
      <c r="A13" s="145"/>
      <c r="B13" s="147" t="s">
        <v>103</v>
      </c>
      <c r="C13" s="148" t="s">
        <v>238</v>
      </c>
      <c r="D13" s="142"/>
      <c r="E13" s="142"/>
      <c r="F13" s="142"/>
      <c r="G13" s="149"/>
    </row>
    <row r="14" spans="1:7" ht="20.25" customHeight="1">
      <c r="A14" s="145"/>
      <c r="B14" s="147" t="s">
        <v>168</v>
      </c>
      <c r="C14" s="148" t="s">
        <v>239</v>
      </c>
      <c r="D14" s="142">
        <f t="shared" si="0"/>
        <v>454848</v>
      </c>
      <c r="E14" s="142">
        <v>454848</v>
      </c>
      <c r="F14" s="142"/>
      <c r="G14" s="149"/>
    </row>
    <row r="15" spans="1:7" ht="20.25" customHeight="1">
      <c r="A15" s="145"/>
      <c r="B15" s="147" t="s">
        <v>90</v>
      </c>
      <c r="C15" s="148" t="s">
        <v>240</v>
      </c>
      <c r="D15" s="142">
        <f t="shared" si="0"/>
        <v>426856.84</v>
      </c>
      <c r="E15" s="142">
        <v>426856.84</v>
      </c>
      <c r="F15" s="142"/>
      <c r="G15" s="149"/>
    </row>
    <row r="16" spans="1:7" ht="20.25" customHeight="1">
      <c r="A16" s="145"/>
      <c r="B16" s="147" t="s">
        <v>114</v>
      </c>
      <c r="C16" s="148" t="s">
        <v>241</v>
      </c>
      <c r="D16" s="142">
        <f t="shared" si="0"/>
        <v>99091.77</v>
      </c>
      <c r="E16" s="142">
        <v>99091.77</v>
      </c>
      <c r="F16" s="142"/>
      <c r="G16" s="149"/>
    </row>
    <row r="17" spans="1:7" ht="20.25" customHeight="1">
      <c r="A17" s="145"/>
      <c r="B17" s="147" t="s">
        <v>107</v>
      </c>
      <c r="C17" s="148" t="s">
        <v>242</v>
      </c>
      <c r="D17" s="150"/>
      <c r="E17" s="150"/>
      <c r="F17" s="142"/>
      <c r="G17" s="149"/>
    </row>
    <row r="18" spans="1:7" ht="20.25" customHeight="1">
      <c r="A18" s="144" t="s">
        <v>243</v>
      </c>
      <c r="B18" s="145"/>
      <c r="C18" s="146" t="s">
        <v>244</v>
      </c>
      <c r="D18" s="142">
        <f>E18+F18</f>
        <v>734300</v>
      </c>
      <c r="E18" s="142"/>
      <c r="F18" s="142">
        <f>SUM(F19:F45)</f>
        <v>734300</v>
      </c>
      <c r="G18" s="149"/>
    </row>
    <row r="19" spans="1:7" ht="20.25" customHeight="1">
      <c r="A19" s="145"/>
      <c r="B19" s="147" t="s">
        <v>87</v>
      </c>
      <c r="C19" s="148" t="s">
        <v>245</v>
      </c>
      <c r="D19" s="142">
        <f>E19+F19</f>
        <v>276413.24</v>
      </c>
      <c r="E19" s="142"/>
      <c r="F19" s="142">
        <v>276413.24</v>
      </c>
      <c r="G19" s="149"/>
    </row>
    <row r="20" spans="1:7" ht="20.25" customHeight="1">
      <c r="A20" s="145"/>
      <c r="B20" s="147" t="s">
        <v>92</v>
      </c>
      <c r="C20" s="148" t="s">
        <v>246</v>
      </c>
      <c r="D20" s="142">
        <f>E20+F20</f>
        <v>5000</v>
      </c>
      <c r="E20" s="142"/>
      <c r="F20" s="142">
        <v>5000</v>
      </c>
      <c r="G20" s="149"/>
    </row>
    <row r="21" spans="1:7" ht="20.25" customHeight="1">
      <c r="A21" s="145"/>
      <c r="B21" s="147" t="s">
        <v>96</v>
      </c>
      <c r="C21" s="148" t="s">
        <v>247</v>
      </c>
      <c r="D21" s="142"/>
      <c r="E21" s="142"/>
      <c r="F21" s="142"/>
      <c r="G21" s="149"/>
    </row>
    <row r="22" spans="1:7" ht="20.25" customHeight="1">
      <c r="A22" s="145"/>
      <c r="B22" s="147" t="s">
        <v>117</v>
      </c>
      <c r="C22" s="148" t="s">
        <v>248</v>
      </c>
      <c r="D22" s="142"/>
      <c r="E22" s="142"/>
      <c r="F22" s="142"/>
      <c r="G22" s="149"/>
    </row>
    <row r="23" spans="1:7" ht="20.25" customHeight="1">
      <c r="A23" s="145"/>
      <c r="B23" s="147" t="s">
        <v>94</v>
      </c>
      <c r="C23" s="148" t="s">
        <v>249</v>
      </c>
      <c r="D23" s="142">
        <f>E23+F23</f>
        <v>10600</v>
      </c>
      <c r="E23" s="142"/>
      <c r="F23" s="142">
        <v>10600</v>
      </c>
      <c r="G23" s="149"/>
    </row>
    <row r="24" spans="1:7" ht="20.25" customHeight="1">
      <c r="A24" s="145"/>
      <c r="B24" s="147" t="s">
        <v>103</v>
      </c>
      <c r="C24" s="148" t="s">
        <v>250</v>
      </c>
      <c r="D24" s="142">
        <f>E24+F24</f>
        <v>35800</v>
      </c>
      <c r="E24" s="142"/>
      <c r="F24" s="142">
        <v>35800</v>
      </c>
      <c r="G24" s="149"/>
    </row>
    <row r="25" spans="1:7" ht="20.25" customHeight="1">
      <c r="A25" s="145"/>
      <c r="B25" s="147" t="s">
        <v>168</v>
      </c>
      <c r="C25" s="148" t="s">
        <v>251</v>
      </c>
      <c r="D25" s="142">
        <f>E25+F25</f>
        <v>1000</v>
      </c>
      <c r="E25" s="142"/>
      <c r="F25" s="142">
        <v>1000</v>
      </c>
      <c r="G25" s="149"/>
    </row>
    <row r="26" spans="1:7" ht="20.25" customHeight="1">
      <c r="A26" s="145"/>
      <c r="B26" s="147" t="s">
        <v>90</v>
      </c>
      <c r="C26" s="148" t="s">
        <v>252</v>
      </c>
      <c r="D26" s="142"/>
      <c r="E26" s="142"/>
      <c r="F26" s="142"/>
      <c r="G26" s="149"/>
    </row>
    <row r="27" spans="1:7" ht="20.25" customHeight="1">
      <c r="A27" s="145"/>
      <c r="B27" s="147" t="s">
        <v>114</v>
      </c>
      <c r="C27" s="148" t="s">
        <v>253</v>
      </c>
      <c r="D27" s="142"/>
      <c r="E27" s="142"/>
      <c r="F27" s="142"/>
      <c r="G27" s="149"/>
    </row>
    <row r="28" spans="1:7" ht="20.25" customHeight="1">
      <c r="A28" s="145"/>
      <c r="B28" s="147" t="s">
        <v>105</v>
      </c>
      <c r="C28" s="148" t="s">
        <v>254</v>
      </c>
      <c r="D28" s="142">
        <f>E28+F28</f>
        <v>30846</v>
      </c>
      <c r="E28" s="142"/>
      <c r="F28" s="142">
        <v>30846</v>
      </c>
      <c r="G28" s="149"/>
    </row>
    <row r="29" spans="1:7" ht="20.25" customHeight="1">
      <c r="A29" s="145"/>
      <c r="B29" s="147" t="s">
        <v>151</v>
      </c>
      <c r="C29" s="148" t="s">
        <v>255</v>
      </c>
      <c r="D29" s="142"/>
      <c r="E29" s="142"/>
      <c r="F29" s="142"/>
      <c r="G29" s="149"/>
    </row>
    <row r="30" spans="1:7" ht="20.25" customHeight="1">
      <c r="A30" s="145"/>
      <c r="B30" s="147" t="s">
        <v>256</v>
      </c>
      <c r="C30" s="148" t="s">
        <v>257</v>
      </c>
      <c r="D30" s="142"/>
      <c r="E30" s="142"/>
      <c r="F30" s="142"/>
      <c r="G30" s="149"/>
    </row>
    <row r="31" spans="1:7" ht="20.25" customHeight="1">
      <c r="A31" s="145"/>
      <c r="B31" s="147" t="s">
        <v>258</v>
      </c>
      <c r="C31" s="148" t="s">
        <v>259</v>
      </c>
      <c r="D31" s="142"/>
      <c r="E31" s="142"/>
      <c r="F31" s="142"/>
      <c r="G31" s="149"/>
    </row>
    <row r="32" spans="1:7" ht="20.25" customHeight="1">
      <c r="A32" s="145"/>
      <c r="B32" s="147" t="s">
        <v>128</v>
      </c>
      <c r="C32" s="148" t="s">
        <v>260</v>
      </c>
      <c r="D32" s="142">
        <f>E32+F32</f>
        <v>13238.88</v>
      </c>
      <c r="E32" s="142"/>
      <c r="F32" s="142">
        <v>13238.88</v>
      </c>
      <c r="G32" s="149"/>
    </row>
    <row r="33" spans="1:7" ht="20.25" customHeight="1">
      <c r="A33" s="145"/>
      <c r="B33" s="147" t="s">
        <v>261</v>
      </c>
      <c r="C33" s="148" t="s">
        <v>262</v>
      </c>
      <c r="D33" s="142">
        <f>E33+F33</f>
        <v>9000</v>
      </c>
      <c r="E33" s="142"/>
      <c r="F33" s="142">
        <v>9000</v>
      </c>
      <c r="G33" s="149"/>
    </row>
    <row r="34" spans="1:7" ht="20.25" customHeight="1">
      <c r="A34" s="145"/>
      <c r="B34" s="147" t="s">
        <v>263</v>
      </c>
      <c r="C34" s="148" t="s">
        <v>264</v>
      </c>
      <c r="D34" s="142">
        <f>E34+F34</f>
        <v>48000</v>
      </c>
      <c r="E34" s="142"/>
      <c r="F34" s="142">
        <v>48000</v>
      </c>
      <c r="G34" s="149"/>
    </row>
    <row r="35" spans="1:7" ht="20.25" customHeight="1">
      <c r="A35" s="145"/>
      <c r="B35" s="147" t="s">
        <v>265</v>
      </c>
      <c r="C35" s="148" t="s">
        <v>266</v>
      </c>
      <c r="D35" s="142"/>
      <c r="E35" s="142"/>
      <c r="F35" s="150"/>
      <c r="G35" s="149"/>
    </row>
    <row r="36" spans="1:7" ht="20.25" customHeight="1">
      <c r="A36" s="145"/>
      <c r="B36" s="147" t="s">
        <v>267</v>
      </c>
      <c r="C36" s="148" t="s">
        <v>268</v>
      </c>
      <c r="D36" s="142"/>
      <c r="E36" s="142"/>
      <c r="F36" s="150"/>
      <c r="G36" s="149"/>
    </row>
    <row r="37" spans="1:7" ht="20.25" customHeight="1">
      <c r="A37" s="145"/>
      <c r="B37" s="147" t="s">
        <v>269</v>
      </c>
      <c r="C37" s="148" t="s">
        <v>270</v>
      </c>
      <c r="D37" s="142"/>
      <c r="E37" s="142"/>
      <c r="F37" s="150"/>
      <c r="G37" s="149"/>
    </row>
    <row r="38" spans="1:7" ht="20.25" customHeight="1">
      <c r="A38" s="145"/>
      <c r="B38" s="147" t="s">
        <v>271</v>
      </c>
      <c r="C38" s="148" t="s">
        <v>272</v>
      </c>
      <c r="D38" s="142"/>
      <c r="E38" s="142"/>
      <c r="F38" s="150"/>
      <c r="G38" s="149"/>
    </row>
    <row r="39" spans="1:7" ht="20.25" customHeight="1">
      <c r="A39" s="145"/>
      <c r="B39" s="147" t="s">
        <v>131</v>
      </c>
      <c r="C39" s="148" t="s">
        <v>273</v>
      </c>
      <c r="D39" s="142"/>
      <c r="E39" s="142"/>
      <c r="F39" s="150"/>
      <c r="G39" s="149"/>
    </row>
    <row r="40" spans="1:7" ht="20.25" customHeight="1">
      <c r="A40" s="145"/>
      <c r="B40" s="147" t="s">
        <v>274</v>
      </c>
      <c r="C40" s="148" t="s">
        <v>275</v>
      </c>
      <c r="D40" s="142">
        <f>E40+F40</f>
        <v>48458.48</v>
      </c>
      <c r="E40" s="142"/>
      <c r="F40" s="142">
        <v>48458.48</v>
      </c>
      <c r="G40" s="149"/>
    </row>
    <row r="41" spans="1:7" ht="20.25" customHeight="1">
      <c r="A41" s="145"/>
      <c r="B41" s="147" t="s">
        <v>276</v>
      </c>
      <c r="C41" s="148" t="s">
        <v>277</v>
      </c>
      <c r="D41" s="142">
        <f>E41+F41</f>
        <v>61573.4</v>
      </c>
      <c r="E41" s="142"/>
      <c r="F41" s="142">
        <v>61573.4</v>
      </c>
      <c r="G41" s="149"/>
    </row>
    <row r="42" spans="1:7" ht="20.25" customHeight="1">
      <c r="A42" s="145"/>
      <c r="B42" s="147">
        <v>31</v>
      </c>
      <c r="C42" s="148" t="s">
        <v>278</v>
      </c>
      <c r="D42" s="142"/>
      <c r="E42" s="142"/>
      <c r="F42" s="142"/>
      <c r="G42" s="149"/>
    </row>
    <row r="43" spans="1:7" ht="20.25" customHeight="1">
      <c r="A43" s="145"/>
      <c r="B43" s="147">
        <v>39</v>
      </c>
      <c r="C43" s="148" t="s">
        <v>279</v>
      </c>
      <c r="D43" s="142">
        <f>E43+F43</f>
        <v>194370</v>
      </c>
      <c r="E43" s="142"/>
      <c r="F43" s="142">
        <v>194370</v>
      </c>
      <c r="G43" s="149"/>
    </row>
    <row r="44" spans="1:7" ht="20.25" customHeight="1">
      <c r="A44" s="145"/>
      <c r="B44" s="147">
        <v>40</v>
      </c>
      <c r="C44" s="148" t="s">
        <v>280</v>
      </c>
      <c r="D44" s="142"/>
      <c r="E44" s="142"/>
      <c r="F44" s="150"/>
      <c r="G44" s="149"/>
    </row>
    <row r="45" spans="1:7" ht="20.25" customHeight="1">
      <c r="A45" s="145"/>
      <c r="B45" s="147">
        <v>99</v>
      </c>
      <c r="C45" s="148" t="s">
        <v>281</v>
      </c>
      <c r="D45" s="142"/>
      <c r="E45" s="142"/>
      <c r="F45" s="150"/>
      <c r="G45" s="149"/>
    </row>
    <row r="46" spans="1:7" ht="20.25" customHeight="1">
      <c r="A46" s="144" t="s">
        <v>282</v>
      </c>
      <c r="B46" s="144"/>
      <c r="C46" s="146" t="s">
        <v>283</v>
      </c>
      <c r="D46" s="142">
        <f>E46+F46</f>
        <v>2497600.35</v>
      </c>
      <c r="E46" s="142">
        <f>SUM(E47:E62)</f>
        <v>2497600.35</v>
      </c>
      <c r="F46" s="142"/>
      <c r="G46" s="149"/>
    </row>
    <row r="47" spans="1:9" ht="20.25" customHeight="1">
      <c r="A47" s="145"/>
      <c r="B47" s="147" t="s">
        <v>87</v>
      </c>
      <c r="C47" s="148" t="s">
        <v>284</v>
      </c>
      <c r="D47" s="142"/>
      <c r="E47" s="142"/>
      <c r="F47" s="151"/>
      <c r="G47" s="126"/>
      <c r="H47" s="126"/>
      <c r="I47" s="126"/>
    </row>
    <row r="48" spans="1:9" ht="20.25" customHeight="1">
      <c r="A48" s="145"/>
      <c r="B48" s="147" t="s">
        <v>92</v>
      </c>
      <c r="C48" s="148" t="s">
        <v>285</v>
      </c>
      <c r="D48" s="142"/>
      <c r="E48" s="142"/>
      <c r="F48" s="151"/>
      <c r="G48" s="126"/>
      <c r="H48" s="126"/>
      <c r="I48" s="126"/>
    </row>
    <row r="49" spans="1:9" ht="20.25" customHeight="1">
      <c r="A49" s="145"/>
      <c r="B49" s="147" t="s">
        <v>96</v>
      </c>
      <c r="C49" s="148" t="s">
        <v>286</v>
      </c>
      <c r="D49" s="142"/>
      <c r="E49" s="142"/>
      <c r="F49" s="151"/>
      <c r="G49" s="126"/>
      <c r="H49" s="126"/>
      <c r="I49" s="126"/>
    </row>
    <row r="50" spans="1:9" ht="20.25" customHeight="1">
      <c r="A50" s="145"/>
      <c r="B50" s="147" t="s">
        <v>117</v>
      </c>
      <c r="C50" s="148" t="s">
        <v>287</v>
      </c>
      <c r="D50" s="142"/>
      <c r="E50" s="142"/>
      <c r="F50" s="151"/>
      <c r="G50" s="126"/>
      <c r="H50" s="126"/>
      <c r="I50" s="126"/>
    </row>
    <row r="51" spans="1:9" ht="20.25" customHeight="1">
      <c r="A51" s="145"/>
      <c r="B51" s="147" t="s">
        <v>94</v>
      </c>
      <c r="C51" s="148" t="s">
        <v>288</v>
      </c>
      <c r="D51" s="142">
        <f>E51+F51</f>
        <v>1817871.84</v>
      </c>
      <c r="E51" s="142">
        <v>1817871.84</v>
      </c>
      <c r="F51" s="151"/>
      <c r="G51" s="126"/>
      <c r="H51" s="126"/>
      <c r="I51" s="126"/>
    </row>
    <row r="52" spans="1:9" ht="20.25" customHeight="1">
      <c r="A52" s="145"/>
      <c r="B52" s="147" t="s">
        <v>103</v>
      </c>
      <c r="C52" s="148" t="s">
        <v>289</v>
      </c>
      <c r="D52" s="142"/>
      <c r="E52" s="142"/>
      <c r="F52" s="151"/>
      <c r="G52" s="126"/>
      <c r="H52" s="126"/>
      <c r="I52" s="126"/>
    </row>
    <row r="53" spans="1:9" ht="20.25" customHeight="1">
      <c r="A53" s="145"/>
      <c r="B53" s="147" t="s">
        <v>168</v>
      </c>
      <c r="C53" s="148" t="s">
        <v>290</v>
      </c>
      <c r="D53" s="142">
        <f>E53+F53</f>
        <v>28159.34</v>
      </c>
      <c r="E53" s="142">
        <v>28159.34</v>
      </c>
      <c r="F53" s="151"/>
      <c r="G53" s="126"/>
      <c r="H53" s="126"/>
      <c r="I53" s="126"/>
    </row>
    <row r="54" spans="1:9" ht="20.25" customHeight="1">
      <c r="A54" s="145"/>
      <c r="B54" s="147" t="s">
        <v>90</v>
      </c>
      <c r="C54" s="148" t="s">
        <v>291</v>
      </c>
      <c r="D54" s="142"/>
      <c r="E54" s="142"/>
      <c r="F54" s="151"/>
      <c r="G54" s="126"/>
      <c r="H54" s="126"/>
      <c r="I54" s="126"/>
    </row>
    <row r="55" spans="1:9" ht="20.25" customHeight="1">
      <c r="A55" s="145"/>
      <c r="B55" s="147" t="s">
        <v>114</v>
      </c>
      <c r="C55" s="148" t="s">
        <v>292</v>
      </c>
      <c r="D55" s="142">
        <f>E55+F55</f>
        <v>336000</v>
      </c>
      <c r="E55" s="142">
        <v>336000</v>
      </c>
      <c r="F55" s="151"/>
      <c r="G55" s="126"/>
      <c r="H55" s="126"/>
      <c r="I55" s="126"/>
    </row>
    <row r="56" spans="1:9" ht="20.25" customHeight="1">
      <c r="A56" s="145"/>
      <c r="B56" s="147" t="s">
        <v>125</v>
      </c>
      <c r="C56" s="148" t="s">
        <v>293</v>
      </c>
      <c r="D56" s="142"/>
      <c r="E56" s="142"/>
      <c r="F56" s="151"/>
      <c r="G56" s="126"/>
      <c r="H56" s="126"/>
      <c r="I56" s="126"/>
    </row>
    <row r="57" spans="1:9" ht="20.25" customHeight="1">
      <c r="A57" s="145"/>
      <c r="B57" s="147" t="s">
        <v>105</v>
      </c>
      <c r="C57" s="148" t="s">
        <v>195</v>
      </c>
      <c r="D57" s="142">
        <f>E57+F57</f>
        <v>315569.17</v>
      </c>
      <c r="E57" s="142">
        <v>315569.17</v>
      </c>
      <c r="F57" s="151"/>
      <c r="G57" s="126"/>
      <c r="H57" s="126"/>
      <c r="I57" s="126"/>
    </row>
    <row r="58" spans="1:9" ht="20.25" customHeight="1">
      <c r="A58" s="145"/>
      <c r="B58" s="147" t="s">
        <v>151</v>
      </c>
      <c r="C58" s="148" t="s">
        <v>294</v>
      </c>
      <c r="D58" s="142"/>
      <c r="E58" s="142"/>
      <c r="F58" s="151"/>
      <c r="G58" s="126"/>
      <c r="H58" s="126"/>
      <c r="I58" s="126"/>
    </row>
    <row r="59" spans="1:9" ht="20.25" customHeight="1">
      <c r="A59" s="145"/>
      <c r="B59" s="147" t="s">
        <v>256</v>
      </c>
      <c r="C59" s="148" t="s">
        <v>295</v>
      </c>
      <c r="D59" s="142"/>
      <c r="E59" s="142"/>
      <c r="F59" s="151"/>
      <c r="G59" s="126"/>
      <c r="H59" s="126"/>
      <c r="I59" s="126"/>
    </row>
    <row r="60" spans="1:9" ht="20.25" customHeight="1">
      <c r="A60" s="145"/>
      <c r="B60" s="147" t="s">
        <v>258</v>
      </c>
      <c r="C60" s="148" t="s">
        <v>296</v>
      </c>
      <c r="D60" s="142"/>
      <c r="E60" s="142"/>
      <c r="F60" s="151"/>
      <c r="G60" s="126"/>
      <c r="H60" s="126"/>
      <c r="I60" s="126"/>
    </row>
    <row r="61" spans="1:9" ht="20.25" customHeight="1">
      <c r="A61" s="145"/>
      <c r="B61" s="147" t="s">
        <v>128</v>
      </c>
      <c r="C61" s="148" t="s">
        <v>297</v>
      </c>
      <c r="D61" s="142"/>
      <c r="E61" s="142"/>
      <c r="F61" s="151"/>
      <c r="G61" s="126"/>
      <c r="H61" s="126"/>
      <c r="I61" s="126"/>
    </row>
    <row r="62" spans="1:6" ht="20.25" customHeight="1">
      <c r="A62" s="144"/>
      <c r="B62" s="148">
        <v>99</v>
      </c>
      <c r="C62" s="148" t="s">
        <v>298</v>
      </c>
      <c r="D62" s="142"/>
      <c r="E62" s="142"/>
      <c r="F62" s="152"/>
    </row>
    <row r="63" spans="1:6" ht="20.25" customHeight="1">
      <c r="A63" s="144"/>
      <c r="B63" s="144"/>
      <c r="C63" s="144"/>
      <c r="D63" s="153"/>
      <c r="E63" s="153"/>
      <c r="F63" s="153"/>
    </row>
    <row r="64" spans="1:3" ht="21" customHeight="1">
      <c r="A64" s="126" t="s">
        <v>427</v>
      </c>
      <c r="B64" s="126"/>
      <c r="C64" s="126"/>
    </row>
  </sheetData>
  <sheetProtection/>
  <mergeCells count="5">
    <mergeCell ref="D4:F4"/>
    <mergeCell ref="C5:C6"/>
    <mergeCell ref="D5:D6"/>
    <mergeCell ref="E5:E6"/>
    <mergeCell ref="F5:F6"/>
  </mergeCells>
  <printOptions horizontalCentered="1"/>
  <pageMargins left="0.71" right="0.71" top="0.75" bottom="0.75" header="0.31" footer="0.31"/>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G59"/>
  <sheetViews>
    <sheetView zoomScaleSheetLayoutView="100" workbookViewId="0" topLeftCell="A1">
      <selection activeCell="J11" sqref="J11"/>
    </sheetView>
  </sheetViews>
  <sheetFormatPr defaultColWidth="6.875" defaultRowHeight="12.75" customHeight="1"/>
  <cols>
    <col min="1" max="3" width="4.50390625" style="104" customWidth="1"/>
    <col min="4" max="4" width="30.375" style="104" customWidth="1"/>
    <col min="5" max="6" width="17.875" style="104" customWidth="1"/>
    <col min="7" max="7" width="6.50390625" style="104" customWidth="1"/>
    <col min="8" max="9" width="6.875" style="104" customWidth="1"/>
    <col min="10" max="10" width="9.375" style="104" bestFit="1" customWidth="1"/>
    <col min="11" max="16384" width="6.875" style="104" customWidth="1"/>
  </cols>
  <sheetData>
    <row r="1" spans="1:7" ht="19.5" customHeight="1">
      <c r="A1" s="36"/>
      <c r="B1" s="36"/>
      <c r="C1" s="37"/>
      <c r="D1" s="36"/>
      <c r="E1" s="36"/>
      <c r="F1" s="38" t="s">
        <v>428</v>
      </c>
      <c r="G1" s="105"/>
    </row>
    <row r="2" spans="1:7" ht="25.5" customHeight="1">
      <c r="A2" s="106" t="s">
        <v>429</v>
      </c>
      <c r="B2" s="107"/>
      <c r="C2" s="107"/>
      <c r="D2" s="107"/>
      <c r="E2" s="107"/>
      <c r="F2" s="107"/>
      <c r="G2" s="105"/>
    </row>
    <row r="3" spans="1:7" ht="20.25" customHeight="1">
      <c r="A3" s="108" t="s">
        <v>18</v>
      </c>
      <c r="B3" s="108"/>
      <c r="C3" s="108"/>
      <c r="D3" s="109"/>
      <c r="E3" s="109"/>
      <c r="F3" s="110" t="s">
        <v>19</v>
      </c>
      <c r="G3" s="105"/>
    </row>
    <row r="4" spans="1:7" ht="20.25" customHeight="1">
      <c r="A4" s="111" t="s">
        <v>79</v>
      </c>
      <c r="B4" s="112"/>
      <c r="C4" s="113"/>
      <c r="D4" s="114" t="s">
        <v>80</v>
      </c>
      <c r="E4" s="115" t="s">
        <v>430</v>
      </c>
      <c r="F4" s="116" t="s">
        <v>431</v>
      </c>
      <c r="G4" s="105"/>
    </row>
    <row r="5" spans="1:7" ht="20.25" customHeight="1">
      <c r="A5" s="117" t="s">
        <v>82</v>
      </c>
      <c r="B5" s="118" t="s">
        <v>83</v>
      </c>
      <c r="C5" s="119" t="s">
        <v>84</v>
      </c>
      <c r="D5" s="114"/>
      <c r="E5" s="120"/>
      <c r="F5" s="116"/>
      <c r="G5" s="105"/>
    </row>
    <row r="6" spans="1:7" ht="20.25" customHeight="1">
      <c r="A6" s="121" t="s">
        <v>85</v>
      </c>
      <c r="B6" s="121"/>
      <c r="C6" s="121"/>
      <c r="D6" s="122" t="s">
        <v>86</v>
      </c>
      <c r="E6" s="123">
        <v>415000</v>
      </c>
      <c r="F6" s="123">
        <v>415000</v>
      </c>
      <c r="G6" s="105"/>
    </row>
    <row r="7" spans="1:7" ht="20.25" customHeight="1">
      <c r="A7" s="121"/>
      <c r="B7" s="121" t="s">
        <v>87</v>
      </c>
      <c r="C7" s="121"/>
      <c r="D7" s="122" t="s">
        <v>88</v>
      </c>
      <c r="E7" s="123">
        <v>10000</v>
      </c>
      <c r="F7" s="123">
        <v>10000</v>
      </c>
      <c r="G7" s="124"/>
    </row>
    <row r="8" spans="1:7" ht="20.25" customHeight="1">
      <c r="A8" s="121"/>
      <c r="B8" s="121"/>
      <c r="C8" s="121" t="s">
        <v>90</v>
      </c>
      <c r="D8" s="122" t="s">
        <v>91</v>
      </c>
      <c r="E8" s="123">
        <v>10000</v>
      </c>
      <c r="F8" s="123">
        <v>10000</v>
      </c>
      <c r="G8" s="105"/>
    </row>
    <row r="9" spans="1:7" ht="20.25" customHeight="1">
      <c r="A9" s="121"/>
      <c r="B9" s="121" t="s">
        <v>92</v>
      </c>
      <c r="C9" s="121"/>
      <c r="D9" s="122" t="s">
        <v>93</v>
      </c>
      <c r="E9" s="123">
        <v>10000</v>
      </c>
      <c r="F9" s="123">
        <v>10000</v>
      </c>
      <c r="G9" s="105"/>
    </row>
    <row r="10" spans="1:7" ht="20.25" customHeight="1">
      <c r="A10" s="121"/>
      <c r="B10" s="121"/>
      <c r="C10" s="121" t="s">
        <v>94</v>
      </c>
      <c r="D10" s="122" t="s">
        <v>95</v>
      </c>
      <c r="E10" s="123">
        <v>10000</v>
      </c>
      <c r="F10" s="123">
        <v>10000</v>
      </c>
      <c r="G10" s="105"/>
    </row>
    <row r="11" spans="1:7" ht="20.25" customHeight="1">
      <c r="A11" s="121"/>
      <c r="B11" s="121" t="s">
        <v>96</v>
      </c>
      <c r="C11" s="121"/>
      <c r="D11" s="122" t="s">
        <v>97</v>
      </c>
      <c r="E11" s="123">
        <v>345000</v>
      </c>
      <c r="F11" s="123">
        <v>345000</v>
      </c>
      <c r="G11" s="105"/>
    </row>
    <row r="12" spans="1:7" ht="20.25" customHeight="1">
      <c r="A12" s="121"/>
      <c r="B12" s="121"/>
      <c r="C12" s="121" t="s">
        <v>92</v>
      </c>
      <c r="D12" s="122" t="s">
        <v>98</v>
      </c>
      <c r="E12" s="123">
        <v>165000</v>
      </c>
      <c r="F12" s="123">
        <v>165000</v>
      </c>
      <c r="G12" s="105"/>
    </row>
    <row r="13" spans="1:7" ht="20.25" customHeight="1">
      <c r="A13" s="121"/>
      <c r="B13" s="121"/>
      <c r="C13" s="121" t="s">
        <v>96</v>
      </c>
      <c r="D13" s="122" t="s">
        <v>99</v>
      </c>
      <c r="E13" s="123">
        <v>80000</v>
      </c>
      <c r="F13" s="123">
        <v>80000</v>
      </c>
      <c r="G13" s="105"/>
    </row>
    <row r="14" spans="1:7" ht="20.25" customHeight="1">
      <c r="A14" s="121"/>
      <c r="B14" s="121"/>
      <c r="C14" s="121" t="s">
        <v>90</v>
      </c>
      <c r="D14" s="122" t="s">
        <v>100</v>
      </c>
      <c r="E14" s="123">
        <v>100000</v>
      </c>
      <c r="F14" s="123">
        <v>100000</v>
      </c>
      <c r="G14" s="105"/>
    </row>
    <row r="15" spans="1:7" ht="20.25" customHeight="1">
      <c r="A15" s="121"/>
      <c r="B15" s="121" t="s">
        <v>103</v>
      </c>
      <c r="C15" s="121"/>
      <c r="D15" s="122" t="s">
        <v>104</v>
      </c>
      <c r="E15" s="123">
        <v>50000</v>
      </c>
      <c r="F15" s="123">
        <v>50000</v>
      </c>
      <c r="G15" s="105"/>
    </row>
    <row r="16" spans="1:7" ht="20.25" customHeight="1">
      <c r="A16" s="121"/>
      <c r="B16" s="121"/>
      <c r="C16" s="121" t="s">
        <v>92</v>
      </c>
      <c r="D16" s="122" t="s">
        <v>98</v>
      </c>
      <c r="E16" s="123">
        <v>50000</v>
      </c>
      <c r="F16" s="123">
        <v>50000</v>
      </c>
      <c r="G16" s="105"/>
    </row>
    <row r="17" spans="1:7" ht="20.25" customHeight="1">
      <c r="A17" s="121" t="s">
        <v>111</v>
      </c>
      <c r="B17" s="121"/>
      <c r="C17" s="121"/>
      <c r="D17" s="122" t="s">
        <v>112</v>
      </c>
      <c r="E17" s="123">
        <v>50000</v>
      </c>
      <c r="F17" s="123">
        <v>50000</v>
      </c>
      <c r="G17" s="105"/>
    </row>
    <row r="18" spans="1:7" ht="20.25" customHeight="1">
      <c r="A18" s="121"/>
      <c r="B18" s="121" t="s">
        <v>87</v>
      </c>
      <c r="C18" s="121"/>
      <c r="D18" s="122" t="s">
        <v>113</v>
      </c>
      <c r="E18" s="123">
        <v>50000</v>
      </c>
      <c r="F18" s="123">
        <v>50000</v>
      </c>
      <c r="G18" s="105"/>
    </row>
    <row r="19" spans="1:7" ht="20.25" customHeight="1">
      <c r="A19" s="121"/>
      <c r="B19" s="121"/>
      <c r="C19" s="121" t="s">
        <v>114</v>
      </c>
      <c r="D19" s="122" t="s">
        <v>115</v>
      </c>
      <c r="E19" s="123">
        <v>20000</v>
      </c>
      <c r="F19" s="123">
        <v>20000</v>
      </c>
      <c r="G19" s="105"/>
    </row>
    <row r="20" spans="1:7" ht="20.25" customHeight="1">
      <c r="A20" s="121"/>
      <c r="B20" s="121"/>
      <c r="C20" s="121" t="s">
        <v>107</v>
      </c>
      <c r="D20" s="122" t="s">
        <v>116</v>
      </c>
      <c r="E20" s="123">
        <v>30000</v>
      </c>
      <c r="F20" s="123">
        <v>30000</v>
      </c>
      <c r="G20" s="105"/>
    </row>
    <row r="21" spans="1:7" ht="20.25" customHeight="1">
      <c r="A21" s="121" t="s">
        <v>120</v>
      </c>
      <c r="B21" s="121"/>
      <c r="C21" s="121"/>
      <c r="D21" s="122" t="s">
        <v>121</v>
      </c>
      <c r="E21" s="123">
        <v>270000</v>
      </c>
      <c r="F21" s="123">
        <v>270000</v>
      </c>
      <c r="G21" s="105"/>
    </row>
    <row r="22" spans="1:7" ht="20.25" customHeight="1">
      <c r="A22" s="121"/>
      <c r="B22" s="121" t="s">
        <v>125</v>
      </c>
      <c r="C22" s="121"/>
      <c r="D22" s="122" t="s">
        <v>126</v>
      </c>
      <c r="E22" s="123">
        <v>150000</v>
      </c>
      <c r="F22" s="123">
        <v>150000</v>
      </c>
      <c r="G22" s="105"/>
    </row>
    <row r="23" spans="1:7" ht="20.25" customHeight="1">
      <c r="A23" s="121"/>
      <c r="B23" s="121"/>
      <c r="C23" s="121" t="s">
        <v>107</v>
      </c>
      <c r="D23" s="122" t="s">
        <v>127</v>
      </c>
      <c r="E23" s="123">
        <v>150000</v>
      </c>
      <c r="F23" s="123">
        <v>150000</v>
      </c>
      <c r="G23" s="105"/>
    </row>
    <row r="24" spans="1:7" ht="20.25" customHeight="1">
      <c r="A24" s="121"/>
      <c r="B24" s="121" t="s">
        <v>128</v>
      </c>
      <c r="C24" s="121"/>
      <c r="D24" s="122" t="s">
        <v>129</v>
      </c>
      <c r="E24" s="123">
        <v>120000</v>
      </c>
      <c r="F24" s="123">
        <v>120000</v>
      </c>
      <c r="G24" s="105"/>
    </row>
    <row r="25" spans="1:7" ht="20.25" customHeight="1">
      <c r="A25" s="121"/>
      <c r="B25" s="121"/>
      <c r="C25" s="121" t="s">
        <v>87</v>
      </c>
      <c r="D25" s="122" t="s">
        <v>130</v>
      </c>
      <c r="E25" s="123">
        <v>120000</v>
      </c>
      <c r="F25" s="123">
        <v>120000</v>
      </c>
      <c r="G25" s="105"/>
    </row>
    <row r="26" spans="1:7" ht="20.25" customHeight="1">
      <c r="A26" s="121" t="s">
        <v>143</v>
      </c>
      <c r="B26" s="121"/>
      <c r="C26" s="121"/>
      <c r="D26" s="122" t="s">
        <v>144</v>
      </c>
      <c r="E26" s="123">
        <v>817662.5</v>
      </c>
      <c r="F26" s="123">
        <v>817662.5</v>
      </c>
      <c r="G26" s="105"/>
    </row>
    <row r="27" spans="1:7" ht="20.25" customHeight="1">
      <c r="A27" s="121"/>
      <c r="B27" s="121" t="s">
        <v>87</v>
      </c>
      <c r="C27" s="121"/>
      <c r="D27" s="122" t="s">
        <v>145</v>
      </c>
      <c r="E27" s="123">
        <v>100000</v>
      </c>
      <c r="F27" s="123">
        <v>100000</v>
      </c>
      <c r="G27" s="105"/>
    </row>
    <row r="28" spans="1:7" ht="20.25" customHeight="1">
      <c r="A28" s="121"/>
      <c r="B28" s="121"/>
      <c r="C28" s="121" t="s">
        <v>107</v>
      </c>
      <c r="D28" s="122" t="s">
        <v>146</v>
      </c>
      <c r="E28" s="123">
        <v>100000</v>
      </c>
      <c r="F28" s="123">
        <v>100000</v>
      </c>
      <c r="G28" s="105"/>
    </row>
    <row r="29" spans="1:7" ht="20.25" customHeight="1">
      <c r="A29" s="121"/>
      <c r="B29" s="121" t="s">
        <v>103</v>
      </c>
      <c r="C29" s="121"/>
      <c r="D29" s="122" t="s">
        <v>147</v>
      </c>
      <c r="E29" s="123">
        <v>717662.5</v>
      </c>
      <c r="F29" s="123">
        <v>717662.5</v>
      </c>
      <c r="G29" s="105"/>
    </row>
    <row r="30" spans="1:7" ht="20.25" customHeight="1">
      <c r="A30" s="121"/>
      <c r="B30" s="121"/>
      <c r="C30" s="121" t="s">
        <v>92</v>
      </c>
      <c r="D30" s="122" t="s">
        <v>148</v>
      </c>
      <c r="E30" s="123">
        <v>717662.5</v>
      </c>
      <c r="F30" s="123">
        <v>717662.5</v>
      </c>
      <c r="G30" s="105"/>
    </row>
    <row r="31" spans="1:7" ht="20.25" customHeight="1">
      <c r="A31" s="121" t="s">
        <v>149</v>
      </c>
      <c r="B31" s="121"/>
      <c r="C31" s="121"/>
      <c r="D31" s="122" t="s">
        <v>150</v>
      </c>
      <c r="E31" s="123">
        <v>168033</v>
      </c>
      <c r="F31" s="123">
        <v>168033</v>
      </c>
      <c r="G31" s="105"/>
    </row>
    <row r="32" spans="1:7" ht="20.25" customHeight="1">
      <c r="A32" s="121"/>
      <c r="B32" s="121" t="s">
        <v>94</v>
      </c>
      <c r="C32" s="121"/>
      <c r="D32" s="122" t="s">
        <v>154</v>
      </c>
      <c r="E32" s="123">
        <v>168033</v>
      </c>
      <c r="F32" s="123">
        <v>168033</v>
      </c>
      <c r="G32" s="105"/>
    </row>
    <row r="33" spans="1:7" ht="20.25" customHeight="1">
      <c r="A33" s="121"/>
      <c r="B33" s="121"/>
      <c r="C33" s="121" t="s">
        <v>87</v>
      </c>
      <c r="D33" s="122" t="s">
        <v>155</v>
      </c>
      <c r="E33" s="123">
        <v>168033</v>
      </c>
      <c r="F33" s="123">
        <v>168033</v>
      </c>
      <c r="G33" s="105"/>
    </row>
    <row r="34" spans="1:7" ht="20.25" customHeight="1">
      <c r="A34" s="121" t="s">
        <v>158</v>
      </c>
      <c r="B34" s="121"/>
      <c r="C34" s="121"/>
      <c r="D34" s="122" t="s">
        <v>159</v>
      </c>
      <c r="E34" s="123">
        <v>14969932.7</v>
      </c>
      <c r="F34" s="123">
        <v>14969932.7</v>
      </c>
      <c r="G34" s="105"/>
    </row>
    <row r="35" spans="1:7" ht="20.25" customHeight="1">
      <c r="A35" s="121"/>
      <c r="B35" s="121" t="s">
        <v>87</v>
      </c>
      <c r="C35" s="121"/>
      <c r="D35" s="122" t="s">
        <v>160</v>
      </c>
      <c r="E35" s="123">
        <v>2509264.7</v>
      </c>
      <c r="F35" s="123">
        <v>2509264.7</v>
      </c>
      <c r="G35" s="105"/>
    </row>
    <row r="36" spans="1:7" ht="20.25" customHeight="1">
      <c r="A36" s="121"/>
      <c r="B36" s="121"/>
      <c r="C36" s="121" t="s">
        <v>162</v>
      </c>
      <c r="D36" s="122" t="s">
        <v>163</v>
      </c>
      <c r="E36" s="123">
        <v>2113364.7</v>
      </c>
      <c r="F36" s="123">
        <v>2113364.7</v>
      </c>
      <c r="G36" s="105"/>
    </row>
    <row r="37" spans="1:7" ht="20.25" customHeight="1">
      <c r="A37" s="121"/>
      <c r="B37" s="121"/>
      <c r="C37" s="121" t="s">
        <v>164</v>
      </c>
      <c r="D37" s="122" t="s">
        <v>165</v>
      </c>
      <c r="E37" s="123">
        <v>300000</v>
      </c>
      <c r="F37" s="123">
        <v>300000</v>
      </c>
      <c r="G37" s="105"/>
    </row>
    <row r="38" spans="1:7" ht="20.25" customHeight="1">
      <c r="A38" s="121"/>
      <c r="B38" s="121"/>
      <c r="C38" s="121" t="s">
        <v>107</v>
      </c>
      <c r="D38" s="122" t="s">
        <v>166</v>
      </c>
      <c r="E38" s="123">
        <v>95900</v>
      </c>
      <c r="F38" s="123">
        <v>95900</v>
      </c>
      <c r="G38" s="105"/>
    </row>
    <row r="39" spans="1:7" ht="20.25" customHeight="1">
      <c r="A39" s="121"/>
      <c r="B39" s="121" t="s">
        <v>92</v>
      </c>
      <c r="C39" s="121"/>
      <c r="D39" s="122" t="s">
        <v>167</v>
      </c>
      <c r="E39" s="123">
        <v>660168</v>
      </c>
      <c r="F39" s="123">
        <v>660168</v>
      </c>
      <c r="G39" s="105"/>
    </row>
    <row r="40" spans="1:7" ht="20.25" customHeight="1">
      <c r="A40" s="121"/>
      <c r="B40" s="121"/>
      <c r="C40" s="121" t="s">
        <v>168</v>
      </c>
      <c r="D40" s="122" t="s">
        <v>169</v>
      </c>
      <c r="E40" s="123">
        <v>120000</v>
      </c>
      <c r="F40" s="123">
        <v>120000</v>
      </c>
      <c r="G40" s="105"/>
    </row>
    <row r="41" spans="1:7" ht="20.25" customHeight="1">
      <c r="A41" s="121"/>
      <c r="B41" s="121"/>
      <c r="C41" s="121" t="s">
        <v>114</v>
      </c>
      <c r="D41" s="122" t="s">
        <v>170</v>
      </c>
      <c r="E41" s="123">
        <v>540168</v>
      </c>
      <c r="F41" s="123">
        <v>540168</v>
      </c>
      <c r="G41" s="105"/>
    </row>
    <row r="42" spans="1:7" ht="20.25" customHeight="1">
      <c r="A42" s="121"/>
      <c r="B42" s="121" t="s">
        <v>96</v>
      </c>
      <c r="C42" s="121"/>
      <c r="D42" s="122" t="s">
        <v>171</v>
      </c>
      <c r="E42" s="123">
        <v>15000</v>
      </c>
      <c r="F42" s="123">
        <v>15000</v>
      </c>
      <c r="G42" s="105"/>
    </row>
    <row r="43" spans="1:7" ht="20.25" customHeight="1">
      <c r="A43" s="121"/>
      <c r="B43" s="121"/>
      <c r="C43" s="121" t="s">
        <v>103</v>
      </c>
      <c r="D43" s="122" t="s">
        <v>172</v>
      </c>
      <c r="E43" s="123">
        <v>15000</v>
      </c>
      <c r="F43" s="123">
        <v>15000</v>
      </c>
      <c r="G43" s="105"/>
    </row>
    <row r="44" spans="1:7" ht="20.25" customHeight="1">
      <c r="A44" s="121"/>
      <c r="B44" s="121" t="s">
        <v>94</v>
      </c>
      <c r="C44" s="121"/>
      <c r="D44" s="122" t="s">
        <v>173</v>
      </c>
      <c r="E44" s="123">
        <v>10660500</v>
      </c>
      <c r="F44" s="123">
        <v>10660500</v>
      </c>
      <c r="G44" s="105"/>
    </row>
    <row r="45" spans="1:7" ht="20.25" customHeight="1">
      <c r="A45" s="121"/>
      <c r="B45" s="121"/>
      <c r="C45" s="121" t="s">
        <v>117</v>
      </c>
      <c r="D45" s="122" t="s">
        <v>174</v>
      </c>
      <c r="E45" s="123">
        <v>9792000</v>
      </c>
      <c r="F45" s="123">
        <v>9792000</v>
      </c>
      <c r="G45" s="105"/>
    </row>
    <row r="46" spans="1:7" ht="20.25" customHeight="1">
      <c r="A46" s="121"/>
      <c r="B46" s="121"/>
      <c r="C46" s="121" t="s">
        <v>94</v>
      </c>
      <c r="D46" s="122" t="s">
        <v>175</v>
      </c>
      <c r="E46" s="123">
        <v>146000</v>
      </c>
      <c r="F46" s="123">
        <v>146000</v>
      </c>
      <c r="G46" s="105"/>
    </row>
    <row r="47" spans="1:7" ht="20.25" customHeight="1">
      <c r="A47" s="121"/>
      <c r="B47" s="121"/>
      <c r="C47" s="121" t="s">
        <v>107</v>
      </c>
      <c r="D47" s="122" t="s">
        <v>176</v>
      </c>
      <c r="E47" s="123">
        <v>722500</v>
      </c>
      <c r="F47" s="123">
        <v>722500</v>
      </c>
      <c r="G47" s="105"/>
    </row>
    <row r="48" spans="1:7" ht="20.25" customHeight="1">
      <c r="A48" s="121"/>
      <c r="B48" s="121" t="s">
        <v>168</v>
      </c>
      <c r="C48" s="121"/>
      <c r="D48" s="122" t="s">
        <v>177</v>
      </c>
      <c r="E48" s="123">
        <v>1125000</v>
      </c>
      <c r="F48" s="123">
        <v>1125000</v>
      </c>
      <c r="G48" s="105"/>
    </row>
    <row r="49" spans="1:7" ht="20.25" customHeight="1">
      <c r="A49" s="121"/>
      <c r="B49" s="121"/>
      <c r="C49" s="121" t="s">
        <v>168</v>
      </c>
      <c r="D49" s="122" t="s">
        <v>179</v>
      </c>
      <c r="E49" s="123">
        <v>1125000</v>
      </c>
      <c r="F49" s="123">
        <v>1125000</v>
      </c>
      <c r="G49" s="105"/>
    </row>
    <row r="50" spans="1:7" ht="20.25" customHeight="1">
      <c r="A50" s="121" t="s">
        <v>180</v>
      </c>
      <c r="B50" s="121"/>
      <c r="C50" s="121"/>
      <c r="D50" s="122" t="s">
        <v>181</v>
      </c>
      <c r="E50" s="123">
        <v>41650</v>
      </c>
      <c r="F50" s="123">
        <v>41650</v>
      </c>
      <c r="G50" s="105"/>
    </row>
    <row r="51" spans="1:7" ht="20.25" customHeight="1">
      <c r="A51" s="121"/>
      <c r="B51" s="121" t="s">
        <v>87</v>
      </c>
      <c r="C51" s="121"/>
      <c r="D51" s="122" t="s">
        <v>182</v>
      </c>
      <c r="E51" s="123">
        <v>41650</v>
      </c>
      <c r="F51" s="123">
        <v>41650</v>
      </c>
      <c r="G51" s="105"/>
    </row>
    <row r="52" spans="1:7" ht="20.25" customHeight="1">
      <c r="A52" s="121"/>
      <c r="B52" s="121"/>
      <c r="C52" s="121" t="s">
        <v>103</v>
      </c>
      <c r="D52" s="122" t="s">
        <v>183</v>
      </c>
      <c r="E52" s="123">
        <v>41650</v>
      </c>
      <c r="F52" s="123">
        <v>41650</v>
      </c>
      <c r="G52" s="105"/>
    </row>
    <row r="53" spans="1:7" ht="20.25" customHeight="1">
      <c r="A53" s="121" t="s">
        <v>184</v>
      </c>
      <c r="B53" s="121"/>
      <c r="C53" s="121"/>
      <c r="D53" s="122" t="s">
        <v>185</v>
      </c>
      <c r="E53" s="123">
        <v>30000</v>
      </c>
      <c r="F53" s="123">
        <v>30000</v>
      </c>
      <c r="G53" s="105"/>
    </row>
    <row r="54" spans="1:7" ht="20.25" customHeight="1">
      <c r="A54" s="121"/>
      <c r="B54" s="121" t="s">
        <v>103</v>
      </c>
      <c r="C54" s="121"/>
      <c r="D54" s="122" t="s">
        <v>186</v>
      </c>
      <c r="E54" s="123">
        <v>30000</v>
      </c>
      <c r="F54" s="123">
        <v>30000</v>
      </c>
      <c r="G54" s="105"/>
    </row>
    <row r="55" spans="1:7" ht="20.25" customHeight="1">
      <c r="A55" s="121"/>
      <c r="B55" s="121"/>
      <c r="C55" s="121" t="s">
        <v>94</v>
      </c>
      <c r="D55" s="122" t="s">
        <v>187</v>
      </c>
      <c r="E55" s="123">
        <v>30000</v>
      </c>
      <c r="F55" s="123">
        <v>30000</v>
      </c>
      <c r="G55" s="105"/>
    </row>
    <row r="56" spans="1:7" ht="20.25" customHeight="1">
      <c r="A56" s="121" t="s">
        <v>188</v>
      </c>
      <c r="B56" s="121"/>
      <c r="C56" s="121"/>
      <c r="D56" s="122" t="s">
        <v>189</v>
      </c>
      <c r="E56" s="123">
        <v>10800</v>
      </c>
      <c r="F56" s="123">
        <v>10800</v>
      </c>
      <c r="G56" s="105"/>
    </row>
    <row r="57" spans="1:7" ht="20.25" customHeight="1">
      <c r="A57" s="121"/>
      <c r="B57" s="121" t="s">
        <v>87</v>
      </c>
      <c r="C57" s="121"/>
      <c r="D57" s="122" t="s">
        <v>190</v>
      </c>
      <c r="E57" s="98">
        <v>10800</v>
      </c>
      <c r="F57" s="98">
        <v>10800</v>
      </c>
      <c r="G57" s="105"/>
    </row>
    <row r="58" spans="1:7" ht="20.25" customHeight="1">
      <c r="A58" s="121"/>
      <c r="B58" s="121"/>
      <c r="C58" s="121" t="s">
        <v>105</v>
      </c>
      <c r="D58" s="122" t="s">
        <v>191</v>
      </c>
      <c r="E58" s="125">
        <v>10800</v>
      </c>
      <c r="F58" s="125">
        <v>10800</v>
      </c>
      <c r="G58" s="105"/>
    </row>
    <row r="59" spans="1:4" ht="15" customHeight="1">
      <c r="A59" s="126" t="s">
        <v>432</v>
      </c>
      <c r="B59" s="126"/>
      <c r="C59" s="126"/>
      <c r="D59" s="126"/>
    </row>
  </sheetData>
  <sheetProtection/>
  <mergeCells count="3">
    <mergeCell ref="D4:D5"/>
    <mergeCell ref="E4:E5"/>
    <mergeCell ref="F4:F5"/>
  </mergeCells>
  <printOptions horizontalCentered="1"/>
  <pageMargins left="0.71" right="0.71" top="0.75" bottom="0.75" header="0.31" footer="0.31"/>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R9"/>
  <sheetViews>
    <sheetView showGridLines="0" zoomScaleSheetLayoutView="100" workbookViewId="0" topLeftCell="A1">
      <selection activeCell="H6" sqref="H6"/>
    </sheetView>
  </sheetViews>
  <sheetFormatPr defaultColWidth="25.625" defaultRowHeight="14.25"/>
  <cols>
    <col min="1" max="1" width="15.625" style="59" customWidth="1"/>
    <col min="2" max="2" width="19.25390625" style="59" customWidth="1"/>
    <col min="3" max="7" width="15.625" style="59" customWidth="1"/>
    <col min="8" max="16384" width="25.625" style="59" customWidth="1"/>
  </cols>
  <sheetData>
    <row r="1" spans="1:7" ht="21.75" customHeight="1">
      <c r="A1" s="84"/>
      <c r="B1" s="84"/>
      <c r="C1" s="85"/>
      <c r="D1" s="84"/>
      <c r="E1" s="84"/>
      <c r="F1" s="84"/>
      <c r="G1" s="86" t="s">
        <v>433</v>
      </c>
    </row>
    <row r="2" spans="1:7" s="82" customFormat="1" ht="42" customHeight="1">
      <c r="A2" s="87" t="s">
        <v>434</v>
      </c>
      <c r="B2" s="87"/>
      <c r="C2" s="87"/>
      <c r="D2" s="87"/>
      <c r="E2" s="87"/>
      <c r="F2" s="87"/>
      <c r="G2" s="87"/>
    </row>
    <row r="3" spans="1:7" s="32" customFormat="1" ht="21.75" customHeight="1">
      <c r="A3" s="63" t="s">
        <v>18</v>
      </c>
      <c r="B3" s="63"/>
      <c r="C3" s="63"/>
      <c r="D3" s="63"/>
      <c r="E3" s="63"/>
      <c r="F3" s="63"/>
      <c r="G3" s="88" t="s">
        <v>19</v>
      </c>
    </row>
    <row r="4" spans="1:7" s="32" customFormat="1" ht="30" customHeight="1">
      <c r="A4" s="89" t="s">
        <v>435</v>
      </c>
      <c r="B4" s="89"/>
      <c r="C4" s="89"/>
      <c r="D4" s="89"/>
      <c r="E4" s="89"/>
      <c r="F4" s="89"/>
      <c r="G4" s="89"/>
    </row>
    <row r="5" spans="1:7" s="32" customFormat="1" ht="30" customHeight="1">
      <c r="A5" s="90" t="s">
        <v>70</v>
      </c>
      <c r="B5" s="91" t="s">
        <v>349</v>
      </c>
      <c r="C5" s="92" t="s">
        <v>436</v>
      </c>
      <c r="D5" s="93"/>
      <c r="E5" s="94"/>
      <c r="F5" s="95" t="s">
        <v>437</v>
      </c>
      <c r="G5" s="96"/>
    </row>
    <row r="6" spans="1:7" s="32" customFormat="1" ht="30" customHeight="1">
      <c r="A6" s="90"/>
      <c r="B6" s="91"/>
      <c r="C6" s="91" t="s">
        <v>81</v>
      </c>
      <c r="D6" s="91" t="s">
        <v>438</v>
      </c>
      <c r="E6" s="91" t="s">
        <v>439</v>
      </c>
      <c r="F6" s="91" t="s">
        <v>354</v>
      </c>
      <c r="G6" s="97" t="s">
        <v>440</v>
      </c>
    </row>
    <row r="7" spans="1:7" s="32" customFormat="1" ht="30" customHeight="1">
      <c r="A7" s="98">
        <v>48000</v>
      </c>
      <c r="B7" s="99"/>
      <c r="C7" s="99"/>
      <c r="D7" s="99"/>
      <c r="E7" s="99"/>
      <c r="F7" s="98">
        <v>48000</v>
      </c>
      <c r="G7" s="99" t="s">
        <v>441</v>
      </c>
    </row>
    <row r="8" spans="1:18" s="83" customFormat="1" ht="15" customHeight="1">
      <c r="A8" s="100" t="s">
        <v>442</v>
      </c>
      <c r="B8" s="100"/>
      <c r="C8" s="100"/>
      <c r="D8" s="100"/>
      <c r="E8" s="100"/>
      <c r="F8" s="100"/>
      <c r="G8" s="100"/>
      <c r="H8" s="101"/>
      <c r="I8" s="101"/>
      <c r="J8" s="101"/>
      <c r="K8" s="101"/>
      <c r="L8" s="101"/>
      <c r="M8" s="101"/>
      <c r="N8" s="101"/>
      <c r="O8" s="101"/>
      <c r="P8" s="101"/>
      <c r="Q8" s="101"/>
      <c r="R8" s="101"/>
    </row>
    <row r="9" spans="1:18" ht="15" customHeight="1">
      <c r="A9" s="102"/>
      <c r="B9" s="102"/>
      <c r="C9" s="102"/>
      <c r="D9" s="102"/>
      <c r="E9" s="102"/>
      <c r="F9" s="102"/>
      <c r="G9" s="102"/>
      <c r="H9" s="103"/>
      <c r="I9" s="103"/>
      <c r="J9" s="103"/>
      <c r="K9" s="103"/>
      <c r="L9" s="103"/>
      <c r="M9" s="103"/>
      <c r="N9" s="103"/>
      <c r="O9" s="103"/>
      <c r="P9" s="103"/>
      <c r="Q9" s="103"/>
      <c r="R9" s="103"/>
    </row>
  </sheetData>
  <sheetProtection/>
  <mergeCells count="6">
    <mergeCell ref="A2:G2"/>
    <mergeCell ref="C5:E5"/>
    <mergeCell ref="F5:G5"/>
    <mergeCell ref="A5:A6"/>
    <mergeCell ref="B5:B6"/>
    <mergeCell ref="A8:G9"/>
  </mergeCells>
  <printOptions horizontalCentered="1"/>
  <pageMargins left="0.9" right="0.75" top="0.98" bottom="0.98" header="0.51" footer="0.5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4"/>
  <sheetViews>
    <sheetView zoomScaleSheetLayoutView="100" workbookViewId="0" topLeftCell="A1">
      <selection activeCell="A1" sqref="A1:J65536"/>
    </sheetView>
  </sheetViews>
  <sheetFormatPr defaultColWidth="9.00390625" defaultRowHeight="14.25"/>
  <cols>
    <col min="1" max="3" width="4.375" style="59" customWidth="1"/>
    <col min="4" max="4" width="11.50390625" style="59" customWidth="1"/>
    <col min="5" max="5" width="16.625" style="59" customWidth="1"/>
    <col min="6" max="6" width="13.125" style="59" customWidth="1"/>
    <col min="7" max="9" width="10.125" style="59" customWidth="1"/>
    <col min="10" max="10" width="16.625" style="59" customWidth="1"/>
    <col min="11" max="16384" width="9.00390625" style="59" customWidth="1"/>
  </cols>
  <sheetData>
    <row r="1" spans="1:10" s="56" customFormat="1" ht="26.25" customHeight="1">
      <c r="A1" s="60"/>
      <c r="B1" s="61"/>
      <c r="C1" s="61"/>
      <c r="D1" s="61"/>
      <c r="E1" s="61"/>
      <c r="F1" s="61"/>
      <c r="G1" s="61"/>
      <c r="H1" s="61"/>
      <c r="I1" s="61"/>
      <c r="J1" s="78" t="s">
        <v>443</v>
      </c>
    </row>
    <row r="2" spans="1:10" s="56" customFormat="1" ht="26.25" customHeight="1">
      <c r="A2" s="62" t="s">
        <v>444</v>
      </c>
      <c r="B2" s="62"/>
      <c r="C2" s="62"/>
      <c r="D2" s="62"/>
      <c r="E2" s="62"/>
      <c r="F2" s="62"/>
      <c r="G2" s="62"/>
      <c r="H2" s="62"/>
      <c r="I2" s="62"/>
      <c r="J2" s="62"/>
    </row>
    <row r="3" spans="1:10" s="57" customFormat="1" ht="26.25" customHeight="1">
      <c r="A3" s="63" t="s">
        <v>18</v>
      </c>
      <c r="B3" s="64"/>
      <c r="C3" s="64"/>
      <c r="D3" s="64"/>
      <c r="E3" s="64"/>
      <c r="F3" s="64"/>
      <c r="G3" s="64"/>
      <c r="H3" s="64"/>
      <c r="I3" s="64"/>
      <c r="J3" s="79" t="s">
        <v>19</v>
      </c>
    </row>
    <row r="4" spans="1:10" s="57" customFormat="1" ht="20.25" customHeight="1">
      <c r="A4" s="65" t="s">
        <v>79</v>
      </c>
      <c r="B4" s="65"/>
      <c r="C4" s="65"/>
      <c r="D4" s="65" t="s">
        <v>80</v>
      </c>
      <c r="E4" s="66" t="s">
        <v>445</v>
      </c>
      <c r="F4" s="67" t="s">
        <v>430</v>
      </c>
      <c r="G4" s="68" t="s">
        <v>431</v>
      </c>
      <c r="H4" s="68"/>
      <c r="I4" s="68"/>
      <c r="J4" s="80" t="s">
        <v>446</v>
      </c>
    </row>
    <row r="5" spans="1:10" s="57" customFormat="1" ht="20.25" customHeight="1">
      <c r="A5" s="65"/>
      <c r="B5" s="65"/>
      <c r="C5" s="65"/>
      <c r="D5" s="65"/>
      <c r="E5" s="69"/>
      <c r="F5" s="70"/>
      <c r="G5" s="65" t="s">
        <v>70</v>
      </c>
      <c r="H5" s="65" t="s">
        <v>205</v>
      </c>
      <c r="I5" s="65" t="s">
        <v>206</v>
      </c>
      <c r="J5" s="81"/>
    </row>
    <row r="6" spans="1:10" s="58" customFormat="1" ht="20.25" customHeight="1">
      <c r="A6" s="71" t="s">
        <v>82</v>
      </c>
      <c r="B6" s="71" t="s">
        <v>83</v>
      </c>
      <c r="C6" s="71" t="s">
        <v>84</v>
      </c>
      <c r="D6" s="65" t="s">
        <v>70</v>
      </c>
      <c r="E6" s="65"/>
      <c r="F6" s="72">
        <v>8531900</v>
      </c>
      <c r="G6" s="72">
        <v>8531900</v>
      </c>
      <c r="H6" s="72"/>
      <c r="I6" s="72">
        <v>8531900</v>
      </c>
      <c r="J6" s="65"/>
    </row>
    <row r="7" spans="1:10" s="57" customFormat="1" ht="20.25" customHeight="1">
      <c r="A7" s="73" t="s">
        <v>149</v>
      </c>
      <c r="B7" s="73"/>
      <c r="C7" s="73"/>
      <c r="D7" s="74" t="s">
        <v>150</v>
      </c>
      <c r="E7" s="65"/>
      <c r="F7" s="72">
        <v>8301900</v>
      </c>
      <c r="G7" s="72">
        <v>8301900</v>
      </c>
      <c r="H7" s="72"/>
      <c r="I7" s="72">
        <v>8301900</v>
      </c>
      <c r="J7" s="65"/>
    </row>
    <row r="8" spans="1:10" s="57" customFormat="1" ht="20.25" customHeight="1">
      <c r="A8" s="73"/>
      <c r="B8" s="73" t="s">
        <v>90</v>
      </c>
      <c r="C8" s="73"/>
      <c r="D8" s="75" t="s">
        <v>156</v>
      </c>
      <c r="E8" s="65"/>
      <c r="F8" s="72">
        <v>8301900</v>
      </c>
      <c r="G8" s="72">
        <v>8301900</v>
      </c>
      <c r="H8" s="72"/>
      <c r="I8" s="72">
        <v>8301900</v>
      </c>
      <c r="J8" s="65"/>
    </row>
    <row r="9" spans="1:10" s="57" customFormat="1" ht="20.25" customHeight="1">
      <c r="A9" s="73"/>
      <c r="B9" s="73"/>
      <c r="C9" s="73" t="s">
        <v>107</v>
      </c>
      <c r="D9" s="75" t="s">
        <v>157</v>
      </c>
      <c r="E9" s="65"/>
      <c r="F9" s="72">
        <v>8301900</v>
      </c>
      <c r="G9" s="72">
        <v>8301900</v>
      </c>
      <c r="H9" s="72"/>
      <c r="I9" s="72">
        <v>8301900</v>
      </c>
      <c r="J9" s="65"/>
    </row>
    <row r="10" spans="1:10" s="57" customFormat="1" ht="20.25" customHeight="1">
      <c r="A10" s="73" t="s">
        <v>196</v>
      </c>
      <c r="B10" s="73"/>
      <c r="C10" s="73"/>
      <c r="D10" s="75" t="s">
        <v>197</v>
      </c>
      <c r="E10" s="65"/>
      <c r="F10" s="72">
        <v>230000</v>
      </c>
      <c r="G10" s="72">
        <v>230000</v>
      </c>
      <c r="H10" s="72"/>
      <c r="I10" s="72">
        <v>230000</v>
      </c>
      <c r="J10" s="65"/>
    </row>
    <row r="11" spans="1:10" s="57" customFormat="1" ht="20.25" customHeight="1">
      <c r="A11" s="73"/>
      <c r="B11" s="73" t="s">
        <v>198</v>
      </c>
      <c r="C11" s="73"/>
      <c r="D11" s="75" t="s">
        <v>199</v>
      </c>
      <c r="E11" s="65"/>
      <c r="F11" s="72">
        <v>230000</v>
      </c>
      <c r="G11" s="72">
        <v>230000</v>
      </c>
      <c r="H11" s="72"/>
      <c r="I11" s="72">
        <v>230000</v>
      </c>
      <c r="J11" s="65"/>
    </row>
    <row r="12" spans="1:10" s="57" customFormat="1" ht="20.25" customHeight="1">
      <c r="A12" s="73"/>
      <c r="B12" s="73"/>
      <c r="C12" s="73" t="s">
        <v>92</v>
      </c>
      <c r="D12" s="75" t="s">
        <v>200</v>
      </c>
      <c r="E12" s="65"/>
      <c r="F12" s="72">
        <v>230000</v>
      </c>
      <c r="G12" s="72">
        <v>230000</v>
      </c>
      <c r="H12" s="72"/>
      <c r="I12" s="72">
        <v>230000</v>
      </c>
      <c r="J12" s="65"/>
    </row>
    <row r="13" spans="1:10" s="57" customFormat="1" ht="20.25" customHeight="1">
      <c r="A13" s="76" t="s">
        <v>447</v>
      </c>
      <c r="B13" s="76"/>
      <c r="C13" s="76"/>
      <c r="D13" s="76"/>
      <c r="E13" s="76"/>
      <c r="F13" s="76"/>
      <c r="G13" s="76"/>
      <c r="H13" s="76"/>
      <c r="I13" s="76"/>
      <c r="J13" s="76"/>
    </row>
    <row r="14" spans="1:10" s="56" customFormat="1" ht="20.25" customHeight="1">
      <c r="A14" s="77" t="s">
        <v>448</v>
      </c>
      <c r="B14" s="77"/>
      <c r="C14" s="77"/>
      <c r="D14" s="77"/>
      <c r="E14" s="77"/>
      <c r="F14" s="77"/>
      <c r="G14" s="77"/>
      <c r="H14" s="77"/>
      <c r="I14" s="77"/>
      <c r="J14" s="77"/>
    </row>
    <row r="15" s="56" customFormat="1" ht="14.25"/>
    <row r="16" s="56" customFormat="1" ht="14.25"/>
    <row r="17" s="56" customFormat="1" ht="14.25"/>
  </sheetData>
  <sheetProtection/>
  <mergeCells count="7">
    <mergeCell ref="A2:J2"/>
    <mergeCell ref="A14:J14"/>
    <mergeCell ref="D4:D5"/>
    <mergeCell ref="E4:E5"/>
    <mergeCell ref="F4:F5"/>
    <mergeCell ref="J4:J5"/>
    <mergeCell ref="A4:C5"/>
  </mergeCells>
  <printOptions horizontalCentered="1"/>
  <pageMargins left="0.71" right="0.71" top="0.75" bottom="0.75" header="0.31" footer="0.31"/>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R10"/>
  <sheetViews>
    <sheetView workbookViewId="0" topLeftCell="A1">
      <selection activeCell="C15" sqref="C15"/>
    </sheetView>
  </sheetViews>
  <sheetFormatPr defaultColWidth="9.00390625" defaultRowHeight="14.25"/>
  <cols>
    <col min="1" max="7" width="15.625" style="35" customWidth="1"/>
    <col min="8" max="16384" width="9.00390625" style="35" customWidth="1"/>
  </cols>
  <sheetData>
    <row r="1" spans="1:7" ht="20.25" customHeight="1">
      <c r="A1" s="36"/>
      <c r="B1" s="36"/>
      <c r="C1" s="37"/>
      <c r="D1" s="36"/>
      <c r="E1" s="36"/>
      <c r="F1" s="36"/>
      <c r="G1" s="38" t="s">
        <v>449</v>
      </c>
    </row>
    <row r="2" spans="1:7" ht="34.5" customHeight="1">
      <c r="A2" s="39" t="s">
        <v>450</v>
      </c>
      <c r="B2" s="39"/>
      <c r="C2" s="39"/>
      <c r="D2" s="39"/>
      <c r="E2" s="39"/>
      <c r="F2" s="39"/>
      <c r="G2" s="39"/>
    </row>
    <row r="3" spans="1:7" s="32" customFormat="1" ht="30" customHeight="1">
      <c r="A3" s="40" t="s">
        <v>18</v>
      </c>
      <c r="B3" s="40"/>
      <c r="C3" s="40"/>
      <c r="D3" s="40"/>
      <c r="E3" s="40"/>
      <c r="F3" s="40"/>
      <c r="G3" s="41" t="s">
        <v>19</v>
      </c>
    </row>
    <row r="4" spans="1:7" s="32" customFormat="1" ht="30" customHeight="1">
      <c r="A4" s="42" t="s">
        <v>451</v>
      </c>
      <c r="B4" s="42"/>
      <c r="C4" s="42"/>
      <c r="D4" s="42"/>
      <c r="E4" s="42"/>
      <c r="F4" s="42"/>
      <c r="G4" s="42"/>
    </row>
    <row r="5" spans="1:7" s="32" customFormat="1" ht="30" customHeight="1">
      <c r="A5" s="43" t="s">
        <v>70</v>
      </c>
      <c r="B5" s="44" t="s">
        <v>349</v>
      </c>
      <c r="C5" s="45" t="s">
        <v>436</v>
      </c>
      <c r="D5" s="46"/>
      <c r="E5" s="47"/>
      <c r="F5" s="48" t="s">
        <v>437</v>
      </c>
      <c r="G5" s="49"/>
    </row>
    <row r="6" spans="1:7" s="32" customFormat="1" ht="30" customHeight="1">
      <c r="A6" s="43"/>
      <c r="B6" s="44"/>
      <c r="C6" s="44" t="s">
        <v>81</v>
      </c>
      <c r="D6" s="44" t="s">
        <v>438</v>
      </c>
      <c r="E6" s="44" t="s">
        <v>439</v>
      </c>
      <c r="F6" s="44" t="s">
        <v>354</v>
      </c>
      <c r="G6" s="50" t="s">
        <v>440</v>
      </c>
    </row>
    <row r="7" spans="1:7" s="32" customFormat="1" ht="30" customHeight="1">
      <c r="A7" s="51"/>
      <c r="B7" s="51"/>
      <c r="C7" s="51"/>
      <c r="D7" s="51"/>
      <c r="E7" s="51"/>
      <c r="F7" s="51"/>
      <c r="G7" s="51"/>
    </row>
    <row r="8" spans="1:7" s="33" customFormat="1" ht="30" customHeight="1">
      <c r="A8" s="52" t="s">
        <v>452</v>
      </c>
      <c r="B8" s="52"/>
      <c r="C8" s="52"/>
      <c r="D8" s="52"/>
      <c r="E8" s="52"/>
      <c r="F8" s="52"/>
      <c r="G8" s="52"/>
    </row>
    <row r="9" spans="1:18" s="34" customFormat="1" ht="28.5" customHeight="1">
      <c r="A9" s="53" t="s">
        <v>453</v>
      </c>
      <c r="B9" s="53"/>
      <c r="C9" s="53"/>
      <c r="D9" s="53"/>
      <c r="E9" s="53"/>
      <c r="F9" s="53"/>
      <c r="G9" s="53"/>
      <c r="H9" s="54"/>
      <c r="I9" s="54"/>
      <c r="J9" s="54"/>
      <c r="K9" s="54"/>
      <c r="L9" s="54"/>
      <c r="M9" s="54"/>
      <c r="N9" s="54"/>
      <c r="O9" s="54"/>
      <c r="P9" s="54"/>
      <c r="Q9" s="54"/>
      <c r="R9" s="54"/>
    </row>
    <row r="10" spans="1:11" ht="20.25" customHeight="1">
      <c r="A10" s="55" t="s">
        <v>448</v>
      </c>
      <c r="B10" s="55"/>
      <c r="C10" s="55"/>
      <c r="D10" s="55"/>
      <c r="E10" s="55"/>
      <c r="F10" s="55"/>
      <c r="G10" s="55"/>
      <c r="H10" s="55"/>
      <c r="I10" s="55"/>
      <c r="J10" s="55"/>
      <c r="K10" s="55"/>
    </row>
  </sheetData>
  <sheetProtection/>
  <mergeCells count="7">
    <mergeCell ref="A2:G2"/>
    <mergeCell ref="C5:E5"/>
    <mergeCell ref="F5:G5"/>
    <mergeCell ref="A9:G9"/>
    <mergeCell ref="A10:K10"/>
    <mergeCell ref="A5:A6"/>
    <mergeCell ref="B5:B6"/>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7"/>
  <sheetViews>
    <sheetView tabSelected="1" workbookViewId="0" topLeftCell="A1">
      <selection activeCell="L6" sqref="L6"/>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10" ht="20.25" customHeight="1">
      <c r="A1" s="2"/>
      <c r="B1" s="2"/>
      <c r="C1" s="2"/>
      <c r="D1" s="2"/>
      <c r="E1" s="2"/>
      <c r="F1" s="2"/>
      <c r="G1" s="3" t="s">
        <v>454</v>
      </c>
      <c r="H1" s="4"/>
      <c r="I1" s="4"/>
      <c r="J1" s="4"/>
    </row>
    <row r="2" spans="1:10" ht="36" customHeight="1">
      <c r="A2" s="5" t="s">
        <v>455</v>
      </c>
      <c r="B2" s="5"/>
      <c r="C2" s="5"/>
      <c r="D2" s="5"/>
      <c r="E2" s="5"/>
      <c r="F2" s="5"/>
      <c r="G2" s="5"/>
      <c r="H2" s="4"/>
      <c r="I2" s="4"/>
      <c r="J2" s="4"/>
    </row>
    <row r="3" spans="1:10" ht="20.25" customHeight="1">
      <c r="A3" s="6" t="s">
        <v>18</v>
      </c>
      <c r="B3" s="7"/>
      <c r="C3" s="7"/>
      <c r="D3" s="8"/>
      <c r="E3" s="9"/>
      <c r="F3" s="9"/>
      <c r="G3" s="10" t="s">
        <v>19</v>
      </c>
      <c r="H3" s="4"/>
      <c r="I3" s="4"/>
      <c r="J3" s="4"/>
    </row>
    <row r="4" spans="1:10" ht="20.25" customHeight="1">
      <c r="A4" s="11" t="s">
        <v>22</v>
      </c>
      <c r="B4" s="11"/>
      <c r="C4" s="11"/>
      <c r="D4" s="12"/>
      <c r="E4" s="13" t="s">
        <v>456</v>
      </c>
      <c r="F4" s="13"/>
      <c r="G4" s="13"/>
      <c r="H4" s="4"/>
      <c r="I4" s="4"/>
      <c r="J4" s="4"/>
    </row>
    <row r="5" spans="1:10" ht="20.25" customHeight="1">
      <c r="A5" s="11" t="s">
        <v>79</v>
      </c>
      <c r="B5" s="14"/>
      <c r="C5" s="15"/>
      <c r="D5" s="16" t="s">
        <v>80</v>
      </c>
      <c r="E5" s="17" t="s">
        <v>70</v>
      </c>
      <c r="F5" s="17" t="s">
        <v>205</v>
      </c>
      <c r="G5" s="13" t="s">
        <v>206</v>
      </c>
      <c r="H5" s="4"/>
      <c r="I5" s="4"/>
      <c r="J5" s="4"/>
    </row>
    <row r="6" spans="1:10" ht="20.25" customHeight="1">
      <c r="A6" s="18" t="s">
        <v>82</v>
      </c>
      <c r="B6" s="18" t="s">
        <v>83</v>
      </c>
      <c r="C6" s="19" t="s">
        <v>84</v>
      </c>
      <c r="D6" s="20"/>
      <c r="E6" s="21"/>
      <c r="F6" s="21"/>
      <c r="G6" s="22"/>
      <c r="H6" s="4"/>
      <c r="I6" s="4"/>
      <c r="J6" s="4"/>
    </row>
    <row r="7" spans="1:10" ht="20.25" customHeight="1">
      <c r="A7" s="23"/>
      <c r="B7" s="23"/>
      <c r="C7" s="23"/>
      <c r="D7" s="23"/>
      <c r="E7" s="24"/>
      <c r="F7" s="25"/>
      <c r="G7" s="26"/>
      <c r="H7" s="4"/>
      <c r="I7" s="4"/>
      <c r="J7" s="4"/>
    </row>
    <row r="8" spans="1:10" ht="20.25" customHeight="1">
      <c r="A8" s="23"/>
      <c r="B8" s="23"/>
      <c r="C8" s="23"/>
      <c r="D8" s="23"/>
      <c r="E8" s="26"/>
      <c r="F8" s="25"/>
      <c r="G8" s="26"/>
      <c r="H8" s="4"/>
      <c r="I8" s="4"/>
      <c r="J8" s="4"/>
    </row>
    <row r="9" spans="1:10" ht="20.25" customHeight="1">
      <c r="A9" s="23"/>
      <c r="B9" s="23"/>
      <c r="C9" s="23"/>
      <c r="D9" s="23"/>
      <c r="E9" s="26"/>
      <c r="F9" s="25"/>
      <c r="G9" s="26"/>
      <c r="H9" s="4"/>
      <c r="I9" s="4"/>
      <c r="J9" s="4"/>
    </row>
    <row r="10" spans="1:10" ht="20.25" customHeight="1">
      <c r="A10" s="23"/>
      <c r="B10" s="23"/>
      <c r="C10" s="23"/>
      <c r="D10" s="23"/>
      <c r="E10" s="26"/>
      <c r="F10" s="25"/>
      <c r="G10" s="26"/>
      <c r="H10" s="4"/>
      <c r="I10" s="4"/>
      <c r="J10" s="4"/>
    </row>
    <row r="11" spans="1:10" ht="20.25" customHeight="1">
      <c r="A11" s="23"/>
      <c r="B11" s="23"/>
      <c r="C11" s="23"/>
      <c r="D11" s="23"/>
      <c r="E11" s="26"/>
      <c r="F11" s="25"/>
      <c r="G11" s="26"/>
      <c r="H11" s="4"/>
      <c r="I11" s="4"/>
      <c r="J11" s="4"/>
    </row>
    <row r="12" spans="1:10" ht="20.25" customHeight="1">
      <c r="A12" s="23"/>
      <c r="B12" s="23"/>
      <c r="C12" s="23"/>
      <c r="D12" s="23"/>
      <c r="E12" s="26"/>
      <c r="F12" s="25"/>
      <c r="G12" s="26"/>
      <c r="H12" s="4"/>
      <c r="I12" s="4"/>
      <c r="J12" s="4"/>
    </row>
    <row r="13" spans="1:10" ht="20.25" customHeight="1">
      <c r="A13" s="23"/>
      <c r="B13" s="23"/>
      <c r="C13" s="23"/>
      <c r="D13" s="23"/>
      <c r="E13" s="26"/>
      <c r="F13" s="25"/>
      <c r="G13" s="26"/>
      <c r="H13" s="4"/>
      <c r="I13" s="4"/>
      <c r="J13" s="4"/>
    </row>
    <row r="14" spans="1:10" ht="20.25" customHeight="1">
      <c r="A14" s="23"/>
      <c r="B14" s="23"/>
      <c r="C14" s="23"/>
      <c r="D14" s="23"/>
      <c r="E14" s="26"/>
      <c r="F14" s="25"/>
      <c r="G14" s="26"/>
      <c r="H14" s="4"/>
      <c r="I14" s="4"/>
      <c r="J14" s="4"/>
    </row>
    <row r="15" spans="1:10" ht="20.25" customHeight="1">
      <c r="A15" s="27" t="s">
        <v>452</v>
      </c>
      <c r="B15" s="27"/>
      <c r="C15" s="27"/>
      <c r="D15" s="27"/>
      <c r="E15" s="28"/>
      <c r="F15" s="28"/>
      <c r="G15" s="28"/>
      <c r="H15" s="4"/>
      <c r="I15" s="4"/>
      <c r="J15" s="4"/>
    </row>
    <row r="16" spans="1:10" s="1" customFormat="1" ht="20.25" customHeight="1">
      <c r="A16" s="29" t="s">
        <v>457</v>
      </c>
      <c r="B16" s="30"/>
      <c r="C16" s="30"/>
      <c r="D16" s="30"/>
      <c r="E16" s="30"/>
      <c r="F16" s="30"/>
      <c r="G16" s="30"/>
      <c r="H16" s="30"/>
      <c r="I16" s="30"/>
      <c r="J16" s="30"/>
    </row>
    <row r="17" spans="1:10" s="1" customFormat="1" ht="20.25" customHeight="1">
      <c r="A17" s="31" t="s">
        <v>458</v>
      </c>
      <c r="B17" s="31"/>
      <c r="C17" s="31"/>
      <c r="D17" s="31"/>
      <c r="E17" s="31"/>
      <c r="F17" s="31"/>
      <c r="G17" s="31"/>
      <c r="H17" s="31"/>
      <c r="I17" s="31"/>
      <c r="J17" s="31"/>
    </row>
  </sheetData>
  <sheetProtection/>
  <mergeCells count="7">
    <mergeCell ref="A2:G2"/>
    <mergeCell ref="E4:G4"/>
    <mergeCell ref="A17:J17"/>
    <mergeCell ref="D5:D6"/>
    <mergeCell ref="E5:E6"/>
    <mergeCell ref="F5:F6"/>
    <mergeCell ref="G5:G6"/>
  </mergeCells>
  <printOptions horizontalCentered="1"/>
  <pageMargins left="0.71" right="0.71" top="0.75" bottom="0.75" header="0.31" footer="0.3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0"/>
  <sheetViews>
    <sheetView workbookViewId="0" topLeftCell="A4">
      <selection activeCell="I8" sqref="I8"/>
    </sheetView>
  </sheetViews>
  <sheetFormatPr defaultColWidth="9.00390625" defaultRowHeight="14.25"/>
  <cols>
    <col min="1" max="1" width="10.50390625" style="289" customWidth="1"/>
    <col min="2" max="2" width="30.00390625" style="289" customWidth="1"/>
    <col min="3" max="3" width="9.25390625" style="289" customWidth="1"/>
    <col min="4" max="4" width="28.00390625" style="289" customWidth="1"/>
    <col min="5" max="6" width="9.00390625" style="289" customWidth="1"/>
    <col min="7" max="7" width="11.25390625" style="289" customWidth="1"/>
    <col min="8" max="8" width="9.00390625" style="289" customWidth="1"/>
    <col min="9" max="16384" width="9.00390625" style="290" customWidth="1"/>
  </cols>
  <sheetData>
    <row r="1" spans="1:8" ht="18.75">
      <c r="A1" s="291"/>
      <c r="B1" s="292"/>
      <c r="C1" s="292"/>
      <c r="D1" s="292"/>
      <c r="E1" s="292"/>
      <c r="F1" s="292"/>
      <c r="G1" s="291"/>
      <c r="H1" s="292"/>
    </row>
    <row r="2" spans="1:8" ht="14.25">
      <c r="A2" s="292"/>
      <c r="B2" s="292"/>
      <c r="C2" s="292"/>
      <c r="D2" s="292"/>
      <c r="E2" s="292"/>
      <c r="F2" s="292"/>
      <c r="G2" s="292"/>
      <c r="H2" s="292"/>
    </row>
    <row r="3" spans="1:8" ht="30" customHeight="1">
      <c r="A3" s="292"/>
      <c r="B3" s="292"/>
      <c r="C3" s="292"/>
      <c r="D3" s="292"/>
      <c r="E3" s="292"/>
      <c r="F3" s="292"/>
      <c r="G3" s="292"/>
      <c r="H3" s="292"/>
    </row>
    <row r="4" spans="1:8" ht="30" customHeight="1">
      <c r="A4" s="292"/>
      <c r="B4" s="292"/>
      <c r="C4" s="292"/>
      <c r="D4" s="292"/>
      <c r="E4" s="292"/>
      <c r="F4" s="292"/>
      <c r="G4" s="292"/>
      <c r="H4" s="292"/>
    </row>
    <row r="5" spans="1:8" ht="35.25" customHeight="1">
      <c r="A5" s="293"/>
      <c r="B5" s="293"/>
      <c r="C5" s="293"/>
      <c r="D5" s="293"/>
      <c r="E5" s="293"/>
      <c r="F5" s="293"/>
      <c r="G5" s="293"/>
      <c r="H5" s="293"/>
    </row>
    <row r="6" spans="1:8" ht="67.5" customHeight="1">
      <c r="A6" s="294" t="s">
        <v>0</v>
      </c>
      <c r="B6" s="294"/>
      <c r="C6" s="294"/>
      <c r="D6" s="294"/>
      <c r="E6" s="294"/>
      <c r="F6" s="294"/>
      <c r="G6" s="294"/>
      <c r="H6" s="294"/>
    </row>
    <row r="7" spans="1:8" ht="37.5" customHeight="1">
      <c r="A7" s="295"/>
      <c r="B7" s="296"/>
      <c r="C7" s="296"/>
      <c r="D7" s="295"/>
      <c r="E7" s="295"/>
      <c r="F7" s="295"/>
      <c r="G7" s="295"/>
      <c r="H7" s="295"/>
    </row>
    <row r="8" spans="1:8" ht="37.5" customHeight="1">
      <c r="A8" s="297"/>
      <c r="B8" s="296"/>
      <c r="C8" s="296"/>
      <c r="D8" s="297"/>
      <c r="E8" s="297"/>
      <c r="F8" s="297"/>
      <c r="G8" s="297"/>
      <c r="H8" s="297"/>
    </row>
    <row r="9" spans="1:8" ht="14.25">
      <c r="A9" s="292"/>
      <c r="B9" s="292"/>
      <c r="C9" s="292"/>
      <c r="D9" s="292"/>
      <c r="E9" s="292"/>
      <c r="F9" s="292"/>
      <c r="G9" s="292"/>
      <c r="H9" s="292"/>
    </row>
    <row r="10" spans="1:8" ht="14.25">
      <c r="A10" s="292"/>
      <c r="B10" s="292"/>
      <c r="C10" s="292"/>
      <c r="D10" s="292"/>
      <c r="E10" s="292"/>
      <c r="F10" s="292"/>
      <c r="G10" s="292"/>
      <c r="H10" s="292"/>
    </row>
    <row r="11" spans="1:8" ht="14.25">
      <c r="A11" s="292"/>
      <c r="B11" s="292"/>
      <c r="C11" s="292"/>
      <c r="D11" s="292"/>
      <c r="E11" s="292"/>
      <c r="F11" s="292"/>
      <c r="G11" s="292"/>
      <c r="H11" s="292"/>
    </row>
    <row r="12" spans="1:8" ht="14.25">
      <c r="A12" s="292"/>
      <c r="B12" s="292"/>
      <c r="C12" s="292"/>
      <c r="D12" s="292"/>
      <c r="E12" s="292"/>
      <c r="F12" s="292"/>
      <c r="G12" s="292"/>
      <c r="H12" s="292"/>
    </row>
    <row r="13" spans="1:8" ht="14.25">
      <c r="A13" s="292"/>
      <c r="B13" s="292"/>
      <c r="C13" s="292"/>
      <c r="D13" s="292"/>
      <c r="E13" s="292"/>
      <c r="F13" s="292"/>
      <c r="G13" s="292"/>
      <c r="H13" s="292"/>
    </row>
    <row r="14" spans="1:8" ht="14.25">
      <c r="A14" s="292"/>
      <c r="B14" s="292"/>
      <c r="C14" s="292"/>
      <c r="D14" s="292"/>
      <c r="E14" s="292"/>
      <c r="F14" s="292"/>
      <c r="G14" s="292"/>
      <c r="H14" s="292"/>
    </row>
    <row r="15" spans="1:8" ht="14.25">
      <c r="A15" s="292"/>
      <c r="B15" s="292"/>
      <c r="C15" s="292"/>
      <c r="D15" s="292"/>
      <c r="E15" s="292"/>
      <c r="F15" s="292"/>
      <c r="G15" s="292"/>
      <c r="H15" s="292"/>
    </row>
    <row r="16" spans="1:8" ht="33">
      <c r="A16" s="298" t="s">
        <v>1</v>
      </c>
      <c r="B16" s="298"/>
      <c r="C16" s="298"/>
      <c r="D16" s="298"/>
      <c r="E16" s="298"/>
      <c r="F16" s="298"/>
      <c r="G16" s="298"/>
      <c r="H16" s="298"/>
    </row>
    <row r="17" spans="1:8" ht="35.25" customHeight="1">
      <c r="A17" s="299"/>
      <c r="B17" s="299"/>
      <c r="C17" s="299"/>
      <c r="D17" s="299"/>
      <c r="E17" s="299"/>
      <c r="F17" s="299"/>
      <c r="G17" s="299"/>
      <c r="H17" s="299"/>
    </row>
    <row r="18" spans="1:8" ht="36" customHeight="1">
      <c r="A18" s="300"/>
      <c r="B18" s="300"/>
      <c r="C18" s="300"/>
      <c r="D18" s="300"/>
      <c r="E18" s="300"/>
      <c r="F18" s="300"/>
      <c r="G18" s="300"/>
      <c r="H18" s="300"/>
    </row>
    <row r="19" spans="1:8" ht="14.25">
      <c r="A19" s="292"/>
      <c r="B19" s="292"/>
      <c r="C19" s="292"/>
      <c r="D19" s="292"/>
      <c r="E19" s="292"/>
      <c r="F19" s="292"/>
      <c r="G19" s="292"/>
      <c r="H19" s="292"/>
    </row>
    <row r="20" spans="1:8" ht="14.25">
      <c r="A20" s="292"/>
      <c r="B20" s="292"/>
      <c r="C20" s="292"/>
      <c r="D20" s="292"/>
      <c r="E20" s="292"/>
      <c r="F20" s="292"/>
      <c r="G20" s="292"/>
      <c r="H20" s="292"/>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C7" sqref="C7"/>
    </sheetView>
  </sheetViews>
  <sheetFormatPr defaultColWidth="9.00390625" defaultRowHeight="14.25"/>
  <cols>
    <col min="1" max="1" width="14.50390625" style="0" customWidth="1"/>
    <col min="2" max="2" width="76.00390625" style="0" customWidth="1"/>
    <col min="8" max="8" width="22.875" style="0" customWidth="1"/>
  </cols>
  <sheetData>
    <row r="1" spans="1:8" ht="57" customHeight="1">
      <c r="A1" s="4"/>
      <c r="B1" s="283" t="s">
        <v>2</v>
      </c>
      <c r="C1" s="284"/>
      <c r="D1" s="285"/>
      <c r="E1" s="285"/>
      <c r="F1" s="285"/>
      <c r="G1" s="285"/>
      <c r="H1" s="286"/>
    </row>
    <row r="2" spans="1:3" s="282" customFormat="1" ht="31.5" customHeight="1">
      <c r="A2" s="287"/>
      <c r="B2" s="288" t="s">
        <v>3</v>
      </c>
      <c r="C2" s="287"/>
    </row>
    <row r="3" spans="1:3" s="282" customFormat="1" ht="31.5" customHeight="1">
      <c r="A3" s="287"/>
      <c r="B3" s="288" t="s">
        <v>4</v>
      </c>
      <c r="C3" s="287"/>
    </row>
    <row r="4" spans="1:3" s="282" customFormat="1" ht="31.5" customHeight="1">
      <c r="A4" s="287"/>
      <c r="B4" s="288" t="s">
        <v>5</v>
      </c>
      <c r="C4" s="287"/>
    </row>
    <row r="5" spans="1:3" s="282" customFormat="1" ht="31.5" customHeight="1">
      <c r="A5" s="287"/>
      <c r="B5" s="288" t="s">
        <v>6</v>
      </c>
      <c r="C5" s="287"/>
    </row>
    <row r="6" spans="1:3" s="282" customFormat="1" ht="31.5" customHeight="1">
      <c r="A6" s="287"/>
      <c r="B6" s="288" t="s">
        <v>7</v>
      </c>
      <c r="C6" s="287"/>
    </row>
    <row r="7" spans="1:3" s="282" customFormat="1" ht="31.5" customHeight="1">
      <c r="A7" s="287"/>
      <c r="B7" s="288" t="s">
        <v>8</v>
      </c>
      <c r="C7" s="287"/>
    </row>
    <row r="8" spans="1:3" s="282" customFormat="1" ht="31.5" customHeight="1">
      <c r="A8" s="287"/>
      <c r="B8" s="288" t="s">
        <v>9</v>
      </c>
      <c r="C8" s="287"/>
    </row>
    <row r="9" spans="1:3" s="282" customFormat="1" ht="31.5" customHeight="1">
      <c r="A9" s="287"/>
      <c r="B9" s="288" t="s">
        <v>10</v>
      </c>
      <c r="C9" s="287"/>
    </row>
    <row r="10" spans="1:3" s="282" customFormat="1" ht="31.5" customHeight="1">
      <c r="A10" s="287"/>
      <c r="B10" s="288" t="s">
        <v>11</v>
      </c>
      <c r="C10" s="287"/>
    </row>
    <row r="11" spans="1:3" s="282" customFormat="1" ht="31.5" customHeight="1">
      <c r="A11" s="287"/>
      <c r="B11" s="288" t="s">
        <v>12</v>
      </c>
      <c r="C11" s="287"/>
    </row>
    <row r="12" spans="1:3" s="282" customFormat="1" ht="31.5" customHeight="1">
      <c r="A12" s="287"/>
      <c r="B12" s="288" t="s">
        <v>13</v>
      </c>
      <c r="C12" s="287"/>
    </row>
    <row r="13" spans="1:3" s="282" customFormat="1" ht="31.5" customHeight="1">
      <c r="A13" s="287"/>
      <c r="B13" s="288" t="s">
        <v>14</v>
      </c>
      <c r="C13" s="287"/>
    </row>
    <row r="14" spans="1:3" ht="31.5" customHeight="1">
      <c r="A14" s="4"/>
      <c r="B14" s="288" t="s">
        <v>15</v>
      </c>
      <c r="C14" s="4"/>
    </row>
    <row r="15" spans="1:3" ht="21" customHeight="1">
      <c r="A15" s="4"/>
      <c r="B15" s="4"/>
      <c r="C15" s="4"/>
    </row>
    <row r="16" spans="1:3" ht="21" customHeight="1">
      <c r="A16" s="4"/>
      <c r="B16" s="4"/>
      <c r="C16" s="4"/>
    </row>
  </sheetData>
  <sheetProtection/>
  <printOptions horizontalCentered="1"/>
  <pageMargins left="0.71" right="0.71" top="0.75" bottom="0.75" header="0.31" footer="0.31"/>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D36"/>
  <sheetViews>
    <sheetView showGridLines="0" zoomScaleSheetLayoutView="100" workbookViewId="0" topLeftCell="A1">
      <selection activeCell="B7" sqref="B7"/>
    </sheetView>
  </sheetViews>
  <sheetFormatPr defaultColWidth="9.00390625" defaultRowHeight="14.25"/>
  <cols>
    <col min="1" max="1" width="37.125" style="214" customWidth="1"/>
    <col min="2" max="2" width="21.00390625" style="214" customWidth="1"/>
    <col min="3" max="3" width="43.25390625" style="214" customWidth="1"/>
    <col min="4" max="4" width="21.25390625" style="214" customWidth="1"/>
    <col min="5" max="5" width="29.75390625" style="214" customWidth="1"/>
    <col min="6" max="16384" width="9.00390625" style="214" customWidth="1"/>
  </cols>
  <sheetData>
    <row r="1" s="212" customFormat="1" ht="17.25" customHeight="1">
      <c r="D1" s="266" t="s">
        <v>16</v>
      </c>
    </row>
    <row r="2" spans="1:4" ht="27.75" customHeight="1">
      <c r="A2" s="255" t="s">
        <v>17</v>
      </c>
      <c r="B2" s="255"/>
      <c r="C2" s="255"/>
      <c r="D2" s="255"/>
    </row>
    <row r="3" spans="1:4" ht="14.25" customHeight="1">
      <c r="A3" s="240" t="s">
        <v>18</v>
      </c>
      <c r="B3" s="267"/>
      <c r="C3" s="267"/>
      <c r="D3" s="268" t="s">
        <v>19</v>
      </c>
    </row>
    <row r="4" spans="1:4" ht="14.25" customHeight="1">
      <c r="A4" s="301" t="s">
        <v>20</v>
      </c>
      <c r="B4" s="269"/>
      <c r="C4" s="301" t="s">
        <v>21</v>
      </c>
      <c r="D4" s="269"/>
    </row>
    <row r="5" spans="1:4" ht="14.25" customHeight="1">
      <c r="A5" s="301" t="s">
        <v>22</v>
      </c>
      <c r="B5" s="269" t="s">
        <v>23</v>
      </c>
      <c r="C5" s="301" t="s">
        <v>22</v>
      </c>
      <c r="D5" s="269" t="s">
        <v>23</v>
      </c>
    </row>
    <row r="6" spans="1:4" ht="14.25" customHeight="1">
      <c r="A6" s="225" t="s">
        <v>24</v>
      </c>
      <c r="B6" s="270">
        <v>23756590</v>
      </c>
      <c r="C6" s="225" t="s">
        <v>25</v>
      </c>
      <c r="D6" s="271">
        <v>3610887.4</v>
      </c>
    </row>
    <row r="7" spans="1:4" ht="14.25" customHeight="1">
      <c r="A7" s="225" t="s">
        <v>26</v>
      </c>
      <c r="B7" s="270">
        <v>8531900</v>
      </c>
      <c r="C7" s="225" t="s">
        <v>27</v>
      </c>
      <c r="D7" s="270"/>
    </row>
    <row r="8" spans="1:4" ht="14.25" customHeight="1">
      <c r="A8" s="225" t="s">
        <v>28</v>
      </c>
      <c r="B8" s="270"/>
      <c r="C8" s="225" t="s">
        <v>29</v>
      </c>
      <c r="D8" s="270"/>
    </row>
    <row r="9" spans="1:4" ht="14.25" customHeight="1">
      <c r="A9" s="225" t="s">
        <v>30</v>
      </c>
      <c r="B9" s="270"/>
      <c r="C9" s="225" t="s">
        <v>31</v>
      </c>
      <c r="D9" s="270"/>
    </row>
    <row r="10" spans="1:4" ht="14.25" customHeight="1">
      <c r="A10" s="225" t="s">
        <v>32</v>
      </c>
      <c r="B10" s="270"/>
      <c r="C10" s="225" t="s">
        <v>33</v>
      </c>
      <c r="D10" s="272"/>
    </row>
    <row r="11" spans="1:4" ht="14.25" customHeight="1">
      <c r="A11" s="225" t="s">
        <v>34</v>
      </c>
      <c r="B11" s="273"/>
      <c r="C11" s="274" t="s">
        <v>35</v>
      </c>
      <c r="D11" s="270"/>
    </row>
    <row r="12" spans="1:4" ht="14.25" customHeight="1">
      <c r="A12" s="231" t="s">
        <v>36</v>
      </c>
      <c r="B12" s="273"/>
      <c r="C12" s="225" t="s">
        <v>37</v>
      </c>
      <c r="D12" s="271">
        <v>114730.76</v>
      </c>
    </row>
    <row r="13" spans="1:4" ht="14.25" customHeight="1">
      <c r="A13" s="231" t="s">
        <v>38</v>
      </c>
      <c r="B13" s="270"/>
      <c r="C13" s="275" t="s">
        <v>39</v>
      </c>
      <c r="D13" s="271">
        <v>866223.71</v>
      </c>
    </row>
    <row r="14" spans="1:4" ht="14.25" customHeight="1">
      <c r="A14" s="276"/>
      <c r="B14" s="277"/>
      <c r="C14" s="275" t="s">
        <v>40</v>
      </c>
      <c r="D14" s="271">
        <v>387097.32</v>
      </c>
    </row>
    <row r="15" spans="1:4" ht="14.25" customHeight="1">
      <c r="A15" s="231"/>
      <c r="B15" s="277"/>
      <c r="C15" s="225" t="s">
        <v>41</v>
      </c>
      <c r="D15" s="271">
        <v>817662.5</v>
      </c>
    </row>
    <row r="16" spans="1:4" ht="14.25" customHeight="1">
      <c r="A16" s="231"/>
      <c r="B16" s="277"/>
      <c r="C16" s="225" t="s">
        <v>42</v>
      </c>
      <c r="D16" s="271">
        <v>8951708.72</v>
      </c>
    </row>
    <row r="17" spans="1:4" ht="14.25" customHeight="1">
      <c r="A17" s="231"/>
      <c r="B17" s="277"/>
      <c r="C17" s="225" t="s">
        <v>43</v>
      </c>
      <c r="D17" s="271">
        <v>16912160.18</v>
      </c>
    </row>
    <row r="18" spans="1:4" ht="14.25" customHeight="1">
      <c r="A18" s="231"/>
      <c r="B18" s="277"/>
      <c r="C18" s="225" t="s">
        <v>44</v>
      </c>
      <c r="D18" s="271">
        <v>41650</v>
      </c>
    </row>
    <row r="19" spans="1:4" ht="14.25" customHeight="1">
      <c r="A19" s="231"/>
      <c r="B19" s="277"/>
      <c r="C19" s="225" t="s">
        <v>45</v>
      </c>
      <c r="D19" s="271">
        <v>30000</v>
      </c>
    </row>
    <row r="20" spans="1:4" ht="14.25" customHeight="1">
      <c r="A20" s="231"/>
      <c r="B20" s="277"/>
      <c r="C20" s="225" t="s">
        <v>46</v>
      </c>
      <c r="D20" s="278"/>
    </row>
    <row r="21" spans="1:4" ht="14.25" customHeight="1">
      <c r="A21" s="231"/>
      <c r="B21" s="277"/>
      <c r="C21" s="225" t="s">
        <v>47</v>
      </c>
      <c r="D21" s="278"/>
    </row>
    <row r="22" spans="1:4" ht="14.25" customHeight="1">
      <c r="A22" s="231"/>
      <c r="B22" s="277"/>
      <c r="C22" s="225" t="s">
        <v>48</v>
      </c>
      <c r="D22" s="278"/>
    </row>
    <row r="23" spans="1:4" ht="14.25" customHeight="1">
      <c r="A23" s="231"/>
      <c r="B23" s="277"/>
      <c r="C23" s="225" t="s">
        <v>49</v>
      </c>
      <c r="D23" s="271">
        <v>10800</v>
      </c>
    </row>
    <row r="24" spans="1:4" ht="14.25" customHeight="1">
      <c r="A24" s="231"/>
      <c r="B24" s="277"/>
      <c r="C24" s="225" t="s">
        <v>50</v>
      </c>
      <c r="D24" s="271">
        <v>315569.17</v>
      </c>
    </row>
    <row r="25" spans="1:4" ht="14.25" customHeight="1">
      <c r="A25" s="231"/>
      <c r="B25" s="277"/>
      <c r="C25" s="225" t="s">
        <v>51</v>
      </c>
      <c r="D25" s="278"/>
    </row>
    <row r="26" spans="1:4" ht="14.25" customHeight="1">
      <c r="A26" s="231"/>
      <c r="B26" s="277"/>
      <c r="C26" s="225" t="s">
        <v>52</v>
      </c>
      <c r="D26" s="271">
        <v>230000</v>
      </c>
    </row>
    <row r="27" spans="1:4" ht="14.25" customHeight="1">
      <c r="A27" s="231"/>
      <c r="B27" s="277"/>
      <c r="C27" s="225" t="s">
        <v>53</v>
      </c>
      <c r="D27" s="278"/>
    </row>
    <row r="28" spans="1:4" ht="14.25" customHeight="1">
      <c r="A28" s="225"/>
      <c r="B28" s="279"/>
      <c r="C28" s="225" t="s">
        <v>54</v>
      </c>
      <c r="D28" s="278"/>
    </row>
    <row r="29" spans="1:4" ht="14.25" customHeight="1">
      <c r="A29" s="225"/>
      <c r="B29" s="279"/>
      <c r="C29" s="222" t="s">
        <v>55</v>
      </c>
      <c r="D29" s="278">
        <f>SUM(D6:D28)</f>
        <v>32288489.76</v>
      </c>
    </row>
    <row r="30" spans="1:4" ht="14.25" customHeight="1">
      <c r="A30" s="222" t="s">
        <v>56</v>
      </c>
      <c r="B30" s="278">
        <f>SUM(B6:B29)</f>
        <v>32288490</v>
      </c>
      <c r="C30" s="225" t="s">
        <v>57</v>
      </c>
      <c r="D30" s="278"/>
    </row>
    <row r="31" spans="1:4" ht="14.25" customHeight="1">
      <c r="A31" s="225" t="s">
        <v>58</v>
      </c>
      <c r="B31" s="278"/>
      <c r="C31" s="225" t="s">
        <v>59</v>
      </c>
      <c r="D31" s="270"/>
    </row>
    <row r="32" spans="1:4" ht="14.25" customHeight="1">
      <c r="A32" s="225" t="s">
        <v>60</v>
      </c>
      <c r="B32" s="278"/>
      <c r="C32" s="225" t="s">
        <v>61</v>
      </c>
      <c r="D32" s="278"/>
    </row>
    <row r="33" spans="1:4" ht="14.25" customHeight="1">
      <c r="A33" s="225" t="s">
        <v>62</v>
      </c>
      <c r="B33" s="270"/>
      <c r="C33" s="225"/>
      <c r="D33" s="270"/>
    </row>
    <row r="34" spans="1:4" ht="14.25" customHeight="1">
      <c r="A34" s="225"/>
      <c r="B34" s="270"/>
      <c r="C34" s="280"/>
      <c r="D34" s="270"/>
    </row>
    <row r="35" spans="1:4" ht="14.25" customHeight="1">
      <c r="A35" s="222" t="s">
        <v>63</v>
      </c>
      <c r="B35" s="278">
        <f>B30+B31+B32</f>
        <v>32288490</v>
      </c>
      <c r="C35" s="222" t="s">
        <v>64</v>
      </c>
      <c r="D35" s="278">
        <f>D29+D30+D32</f>
        <v>32288489.76</v>
      </c>
    </row>
    <row r="36" spans="1:3" s="240" customFormat="1" ht="14.25" customHeight="1">
      <c r="A36" s="29" t="s">
        <v>65</v>
      </c>
      <c r="B36" s="281"/>
      <c r="C36" s="281"/>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19.5" customHeight="1"/>
    <row r="253" ht="19.5" customHeight="1"/>
    <row r="254" ht="19.5" customHeight="1"/>
    <row r="255" ht="19.5" customHeight="1"/>
  </sheetData>
  <sheetProtection/>
  <mergeCells count="3">
    <mergeCell ref="A2:D2"/>
    <mergeCell ref="A4:B4"/>
    <mergeCell ref="C4:D4"/>
  </mergeCells>
  <printOptions horizontalCentered="1"/>
  <pageMargins left="0.16" right="0.31" top="0.71" bottom="0.59" header="0.9" footer="0.16"/>
  <pageSetup firstPageNumber="30" useFirstPageNumber="1" fitToHeight="10"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O99"/>
  <sheetViews>
    <sheetView showGridLines="0" zoomScaleSheetLayoutView="100" workbookViewId="0" topLeftCell="A1">
      <selection activeCell="D92" sqref="D92"/>
    </sheetView>
  </sheetViews>
  <sheetFormatPr defaultColWidth="9.00390625" defaultRowHeight="14.25"/>
  <cols>
    <col min="1" max="3" width="4.125" style="0" customWidth="1"/>
    <col min="4" max="4" width="41.25390625" style="0" customWidth="1"/>
    <col min="5" max="13" width="8.50390625" style="0" customWidth="1"/>
  </cols>
  <sheetData>
    <row r="1" spans="1:13" ht="21.75" customHeight="1">
      <c r="A1" s="210"/>
      <c r="B1" s="238"/>
      <c r="C1" s="238"/>
      <c r="D1" s="238"/>
      <c r="E1" s="238"/>
      <c r="F1" s="238"/>
      <c r="G1" s="238"/>
      <c r="H1" s="238"/>
      <c r="I1" s="238"/>
      <c r="J1" s="238"/>
      <c r="K1" s="238"/>
      <c r="L1" s="238"/>
      <c r="M1" s="215" t="s">
        <v>66</v>
      </c>
    </row>
    <row r="2" spans="1:13" ht="42" customHeight="1">
      <c r="A2" s="255" t="s">
        <v>67</v>
      </c>
      <c r="B2" s="255"/>
      <c r="C2" s="255"/>
      <c r="D2" s="255"/>
      <c r="E2" s="255"/>
      <c r="F2" s="255"/>
      <c r="G2" s="255"/>
      <c r="H2" s="255"/>
      <c r="I2" s="255"/>
      <c r="J2" s="255"/>
      <c r="K2" s="255"/>
      <c r="L2" s="255"/>
      <c r="M2" s="255"/>
    </row>
    <row r="3" spans="1:13" ht="22.5" customHeight="1">
      <c r="A3" s="240" t="s">
        <v>18</v>
      </c>
      <c r="B3" s="256"/>
      <c r="C3" s="256"/>
      <c r="D3" s="256"/>
      <c r="E3" s="256"/>
      <c r="F3" s="256"/>
      <c r="G3" s="256"/>
      <c r="H3" s="256"/>
      <c r="I3" s="256"/>
      <c r="J3" s="256"/>
      <c r="K3" s="256"/>
      <c r="L3" s="256"/>
      <c r="M3" s="263" t="s">
        <v>19</v>
      </c>
    </row>
    <row r="4" spans="1:15" ht="20.25" customHeight="1">
      <c r="A4" s="257" t="s">
        <v>68</v>
      </c>
      <c r="B4" s="257" t="s">
        <v>69</v>
      </c>
      <c r="C4" s="257" t="s">
        <v>69</v>
      </c>
      <c r="D4" s="257" t="s">
        <v>69</v>
      </c>
      <c r="E4" s="258" t="s">
        <v>70</v>
      </c>
      <c r="F4" s="258" t="s">
        <v>71</v>
      </c>
      <c r="G4" s="259" t="s">
        <v>72</v>
      </c>
      <c r="H4" s="259" t="s">
        <v>73</v>
      </c>
      <c r="I4" s="258" t="s">
        <v>74</v>
      </c>
      <c r="J4" s="258" t="s">
        <v>75</v>
      </c>
      <c r="K4" s="258" t="s">
        <v>76</v>
      </c>
      <c r="L4" s="258" t="s">
        <v>77</v>
      </c>
      <c r="M4" s="258" t="s">
        <v>78</v>
      </c>
      <c r="N4" s="250"/>
      <c r="O4" s="250"/>
    </row>
    <row r="5" spans="1:15" ht="20.25" customHeight="1">
      <c r="A5" s="258" t="s">
        <v>79</v>
      </c>
      <c r="B5" s="258" t="s">
        <v>69</v>
      </c>
      <c r="C5" s="258" t="s">
        <v>69</v>
      </c>
      <c r="D5" s="257" t="s">
        <v>80</v>
      </c>
      <c r="E5" s="258" t="s">
        <v>69</v>
      </c>
      <c r="F5" s="258" t="s">
        <v>69</v>
      </c>
      <c r="G5" s="260"/>
      <c r="H5" s="260"/>
      <c r="I5" s="258" t="s">
        <v>69</v>
      </c>
      <c r="J5" s="258" t="s">
        <v>69</v>
      </c>
      <c r="K5" s="258" t="s">
        <v>69</v>
      </c>
      <c r="L5" s="258" t="s">
        <v>69</v>
      </c>
      <c r="M5" s="258" t="s">
        <v>81</v>
      </c>
      <c r="N5" s="250"/>
      <c r="O5" s="250"/>
    </row>
    <row r="6" spans="1:15" ht="20.25" customHeight="1">
      <c r="A6" s="257" t="s">
        <v>82</v>
      </c>
      <c r="B6" s="257" t="s">
        <v>83</v>
      </c>
      <c r="C6" s="257" t="s">
        <v>84</v>
      </c>
      <c r="D6" s="257"/>
      <c r="E6" s="261">
        <f>F6+G6</f>
        <v>32288489.76</v>
      </c>
      <c r="F6" s="261">
        <v>23756589.76</v>
      </c>
      <c r="G6" s="261">
        <v>8531900</v>
      </c>
      <c r="H6" s="262"/>
      <c r="I6" s="264" t="s">
        <v>69</v>
      </c>
      <c r="J6" s="264" t="s">
        <v>69</v>
      </c>
      <c r="K6" s="264" t="s">
        <v>69</v>
      </c>
      <c r="L6" s="264" t="s">
        <v>69</v>
      </c>
      <c r="M6" s="262"/>
      <c r="N6" s="250"/>
      <c r="O6" s="250"/>
    </row>
    <row r="7" spans="1:15" ht="20.25" customHeight="1">
      <c r="A7" s="165" t="s">
        <v>85</v>
      </c>
      <c r="B7" s="165"/>
      <c r="C7" s="165"/>
      <c r="D7" s="246" t="s">
        <v>86</v>
      </c>
      <c r="E7" s="261">
        <f aca="true" t="shared" si="0" ref="E7:E38">F7+G7</f>
        <v>3610887.4</v>
      </c>
      <c r="F7" s="248">
        <v>3610887.4</v>
      </c>
      <c r="G7" s="248"/>
      <c r="H7" s="249"/>
      <c r="I7" s="249"/>
      <c r="J7" s="249"/>
      <c r="K7" s="249"/>
      <c r="L7" s="249"/>
      <c r="M7" s="249"/>
      <c r="N7" s="250"/>
      <c r="O7" s="250"/>
    </row>
    <row r="8" spans="1:13" ht="20.25" customHeight="1">
      <c r="A8" s="165"/>
      <c r="B8" s="165" t="s">
        <v>87</v>
      </c>
      <c r="C8" s="165"/>
      <c r="D8" s="246" t="s">
        <v>88</v>
      </c>
      <c r="E8" s="261">
        <f t="shared" si="0"/>
        <v>97977.32</v>
      </c>
      <c r="F8" s="248">
        <v>97977.32</v>
      </c>
      <c r="G8" s="248"/>
      <c r="H8" s="249"/>
      <c r="I8" s="249"/>
      <c r="J8" s="249"/>
      <c r="K8" s="249"/>
      <c r="L8" s="249"/>
      <c r="M8" s="249"/>
    </row>
    <row r="9" spans="1:13" ht="20.25" customHeight="1">
      <c r="A9" s="165"/>
      <c r="B9" s="165"/>
      <c r="C9" s="165" t="s">
        <v>87</v>
      </c>
      <c r="D9" s="246" t="s">
        <v>89</v>
      </c>
      <c r="E9" s="261">
        <f t="shared" si="0"/>
        <v>87977.32</v>
      </c>
      <c r="F9" s="248">
        <v>87977.32</v>
      </c>
      <c r="G9" s="248"/>
      <c r="H9" s="249"/>
      <c r="I9" s="249"/>
      <c r="J9" s="249"/>
      <c r="K9" s="249"/>
      <c r="L9" s="249"/>
      <c r="M9" s="249"/>
    </row>
    <row r="10" spans="1:13" ht="20.25" customHeight="1">
      <c r="A10" s="165"/>
      <c r="B10" s="165"/>
      <c r="C10" s="165" t="s">
        <v>90</v>
      </c>
      <c r="D10" s="246" t="s">
        <v>91</v>
      </c>
      <c r="E10" s="261">
        <f t="shared" si="0"/>
        <v>10000</v>
      </c>
      <c r="F10" s="248">
        <v>10000</v>
      </c>
      <c r="G10" s="248"/>
      <c r="H10" s="249"/>
      <c r="I10" s="249"/>
      <c r="J10" s="249"/>
      <c r="K10" s="249"/>
      <c r="L10" s="249"/>
      <c r="M10" s="249"/>
    </row>
    <row r="11" spans="1:13" ht="20.25" customHeight="1">
      <c r="A11" s="165"/>
      <c r="B11" s="165" t="s">
        <v>92</v>
      </c>
      <c r="C11" s="165"/>
      <c r="D11" s="246" t="s">
        <v>93</v>
      </c>
      <c r="E11" s="261">
        <f t="shared" si="0"/>
        <v>10000</v>
      </c>
      <c r="F11" s="248">
        <v>10000</v>
      </c>
      <c r="G11" s="248"/>
      <c r="H11" s="249"/>
      <c r="I11" s="249"/>
      <c r="J11" s="249"/>
      <c r="K11" s="249"/>
      <c r="L11" s="249"/>
      <c r="M11" s="249"/>
    </row>
    <row r="12" spans="1:13" ht="20.25" customHeight="1">
      <c r="A12" s="165"/>
      <c r="B12" s="165"/>
      <c r="C12" s="165" t="s">
        <v>94</v>
      </c>
      <c r="D12" s="246" t="s">
        <v>95</v>
      </c>
      <c r="E12" s="261">
        <f t="shared" si="0"/>
        <v>10000</v>
      </c>
      <c r="F12" s="248">
        <v>10000</v>
      </c>
      <c r="G12" s="248"/>
      <c r="H12" s="249"/>
      <c r="I12" s="249"/>
      <c r="J12" s="249"/>
      <c r="K12" s="249"/>
      <c r="L12" s="249"/>
      <c r="M12" s="249"/>
    </row>
    <row r="13" spans="1:13" ht="20.25" customHeight="1">
      <c r="A13" s="165"/>
      <c r="B13" s="165" t="s">
        <v>96</v>
      </c>
      <c r="C13" s="165"/>
      <c r="D13" s="246" t="s">
        <v>97</v>
      </c>
      <c r="E13" s="261">
        <f t="shared" si="0"/>
        <v>2547158.11</v>
      </c>
      <c r="F13" s="248">
        <v>2547158.11</v>
      </c>
      <c r="G13" s="248"/>
      <c r="H13" s="249"/>
      <c r="I13" s="249"/>
      <c r="J13" s="249"/>
      <c r="K13" s="249"/>
      <c r="L13" s="249"/>
      <c r="M13" s="249"/>
    </row>
    <row r="14" spans="1:13" ht="20.25" customHeight="1">
      <c r="A14" s="165"/>
      <c r="B14" s="165"/>
      <c r="C14" s="165" t="s">
        <v>87</v>
      </c>
      <c r="D14" s="246" t="s">
        <v>89</v>
      </c>
      <c r="E14" s="261">
        <f t="shared" si="0"/>
        <v>1808305.91</v>
      </c>
      <c r="F14" s="248">
        <v>1808305.91</v>
      </c>
      <c r="G14" s="248"/>
      <c r="H14" s="249"/>
      <c r="I14" s="249"/>
      <c r="J14" s="249"/>
      <c r="K14" s="249"/>
      <c r="L14" s="249"/>
      <c r="M14" s="249"/>
    </row>
    <row r="15" spans="1:13" ht="20.25" customHeight="1">
      <c r="A15" s="165"/>
      <c r="B15" s="165"/>
      <c r="C15" s="165" t="s">
        <v>92</v>
      </c>
      <c r="D15" s="246" t="s">
        <v>98</v>
      </c>
      <c r="E15" s="261">
        <f t="shared" si="0"/>
        <v>165000</v>
      </c>
      <c r="F15" s="248">
        <v>165000</v>
      </c>
      <c r="G15" s="248"/>
      <c r="H15" s="249"/>
      <c r="I15" s="249"/>
      <c r="J15" s="249"/>
      <c r="K15" s="249"/>
      <c r="L15" s="249"/>
      <c r="M15" s="249"/>
    </row>
    <row r="16" spans="1:13" ht="20.25" customHeight="1">
      <c r="A16" s="165"/>
      <c r="B16" s="165"/>
      <c r="C16" s="165" t="s">
        <v>96</v>
      </c>
      <c r="D16" s="246" t="s">
        <v>99</v>
      </c>
      <c r="E16" s="261">
        <f t="shared" si="0"/>
        <v>241173.04</v>
      </c>
      <c r="F16" s="248">
        <v>241173.04</v>
      </c>
      <c r="G16" s="248"/>
      <c r="H16" s="249"/>
      <c r="I16" s="249"/>
      <c r="J16" s="249"/>
      <c r="K16" s="249"/>
      <c r="L16" s="249"/>
      <c r="M16" s="249"/>
    </row>
    <row r="17" spans="1:13" ht="20.25" customHeight="1">
      <c r="A17" s="165"/>
      <c r="B17" s="165"/>
      <c r="C17" s="165" t="s">
        <v>90</v>
      </c>
      <c r="D17" s="246" t="s">
        <v>100</v>
      </c>
      <c r="E17" s="261">
        <f t="shared" si="0"/>
        <v>100000</v>
      </c>
      <c r="F17" s="248">
        <v>100000</v>
      </c>
      <c r="G17" s="248"/>
      <c r="H17" s="249"/>
      <c r="I17" s="249"/>
      <c r="J17" s="249"/>
      <c r="K17" s="249"/>
      <c r="L17" s="249"/>
      <c r="M17" s="249"/>
    </row>
    <row r="18" spans="1:13" ht="20.25" customHeight="1">
      <c r="A18" s="165"/>
      <c r="B18" s="165"/>
      <c r="C18" s="165" t="s">
        <v>101</v>
      </c>
      <c r="D18" s="246" t="s">
        <v>102</v>
      </c>
      <c r="E18" s="261">
        <f t="shared" si="0"/>
        <v>232679.16</v>
      </c>
      <c r="F18" s="248">
        <v>232679.16</v>
      </c>
      <c r="G18" s="248"/>
      <c r="H18" s="249"/>
      <c r="I18" s="249"/>
      <c r="J18" s="249"/>
      <c r="K18" s="249"/>
      <c r="L18" s="249"/>
      <c r="M18" s="249"/>
    </row>
    <row r="19" spans="1:13" ht="20.25" customHeight="1">
      <c r="A19" s="165"/>
      <c r="B19" s="165" t="s">
        <v>103</v>
      </c>
      <c r="C19" s="165"/>
      <c r="D19" s="246" t="s">
        <v>104</v>
      </c>
      <c r="E19" s="261">
        <f t="shared" si="0"/>
        <v>378546.6</v>
      </c>
      <c r="F19" s="248">
        <v>378546.6</v>
      </c>
      <c r="G19" s="248"/>
      <c r="H19" s="249"/>
      <c r="I19" s="249"/>
      <c r="J19" s="249"/>
      <c r="K19" s="249"/>
      <c r="L19" s="249"/>
      <c r="M19" s="249"/>
    </row>
    <row r="20" spans="1:13" ht="20.25" customHeight="1">
      <c r="A20" s="165"/>
      <c r="B20" s="165"/>
      <c r="C20" s="165" t="s">
        <v>87</v>
      </c>
      <c r="D20" s="246" t="s">
        <v>89</v>
      </c>
      <c r="E20" s="261">
        <f t="shared" si="0"/>
        <v>127666.36</v>
      </c>
      <c r="F20" s="248">
        <v>127666.36</v>
      </c>
      <c r="G20" s="248"/>
      <c r="H20" s="249"/>
      <c r="I20" s="249"/>
      <c r="J20" s="249"/>
      <c r="K20" s="249"/>
      <c r="L20" s="249"/>
      <c r="M20" s="249"/>
    </row>
    <row r="21" spans="1:13" ht="20.25" customHeight="1">
      <c r="A21" s="165"/>
      <c r="B21" s="165"/>
      <c r="C21" s="165" t="s">
        <v>92</v>
      </c>
      <c r="D21" s="246" t="s">
        <v>98</v>
      </c>
      <c r="E21" s="261">
        <f t="shared" si="0"/>
        <v>50000</v>
      </c>
      <c r="F21" s="248">
        <v>50000</v>
      </c>
      <c r="G21" s="248"/>
      <c r="H21" s="249"/>
      <c r="I21" s="249"/>
      <c r="J21" s="249"/>
      <c r="K21" s="249"/>
      <c r="L21" s="249"/>
      <c r="M21" s="249"/>
    </row>
    <row r="22" spans="1:13" ht="20.25" customHeight="1">
      <c r="A22" s="165"/>
      <c r="B22" s="165"/>
      <c r="C22" s="165" t="s">
        <v>101</v>
      </c>
      <c r="D22" s="246" t="s">
        <v>102</v>
      </c>
      <c r="E22" s="261">
        <f t="shared" si="0"/>
        <v>200880.24</v>
      </c>
      <c r="F22" s="248">
        <v>200880.24</v>
      </c>
      <c r="G22" s="248"/>
      <c r="H22" s="249"/>
      <c r="I22" s="249"/>
      <c r="J22" s="249"/>
      <c r="K22" s="249"/>
      <c r="L22" s="249"/>
      <c r="M22" s="249"/>
    </row>
    <row r="23" spans="1:13" ht="20.25" customHeight="1">
      <c r="A23" s="165"/>
      <c r="B23" s="165" t="s">
        <v>105</v>
      </c>
      <c r="C23" s="165"/>
      <c r="D23" s="246" t="s">
        <v>106</v>
      </c>
      <c r="E23" s="261">
        <f t="shared" si="0"/>
        <v>385639.33</v>
      </c>
      <c r="F23" s="248">
        <v>385639.33</v>
      </c>
      <c r="G23" s="248"/>
      <c r="H23" s="249"/>
      <c r="I23" s="249"/>
      <c r="J23" s="249"/>
      <c r="K23" s="249"/>
      <c r="L23" s="249"/>
      <c r="M23" s="249"/>
    </row>
    <row r="24" spans="1:13" ht="20.25" customHeight="1">
      <c r="A24" s="165"/>
      <c r="B24" s="165"/>
      <c r="C24" s="165" t="s">
        <v>87</v>
      </c>
      <c r="D24" s="246" t="s">
        <v>89</v>
      </c>
      <c r="E24" s="261">
        <f t="shared" si="0"/>
        <v>375639.33</v>
      </c>
      <c r="F24" s="248">
        <v>375639.33</v>
      </c>
      <c r="G24" s="248"/>
      <c r="H24" s="249"/>
      <c r="I24" s="249"/>
      <c r="J24" s="249"/>
      <c r="K24" s="249"/>
      <c r="L24" s="249"/>
      <c r="M24" s="249"/>
    </row>
    <row r="25" spans="1:13" ht="20.25" customHeight="1">
      <c r="A25" s="165"/>
      <c r="B25" s="165"/>
      <c r="C25" s="165" t="s">
        <v>107</v>
      </c>
      <c r="D25" s="246" t="s">
        <v>108</v>
      </c>
      <c r="E25" s="261">
        <f t="shared" si="0"/>
        <v>10000</v>
      </c>
      <c r="F25" s="248">
        <v>10000</v>
      </c>
      <c r="G25" s="248"/>
      <c r="H25" s="249"/>
      <c r="I25" s="249"/>
      <c r="J25" s="249"/>
      <c r="K25" s="249"/>
      <c r="L25" s="249"/>
      <c r="M25" s="249"/>
    </row>
    <row r="26" spans="1:13" ht="20.25" customHeight="1">
      <c r="A26" s="165"/>
      <c r="B26" s="165" t="s">
        <v>109</v>
      </c>
      <c r="C26" s="165"/>
      <c r="D26" s="246" t="s">
        <v>110</v>
      </c>
      <c r="E26" s="261">
        <f t="shared" si="0"/>
        <v>191566.04</v>
      </c>
      <c r="F26" s="248">
        <v>191566.04</v>
      </c>
      <c r="G26" s="248"/>
      <c r="H26" s="249"/>
      <c r="I26" s="249"/>
      <c r="J26" s="249"/>
      <c r="K26" s="249"/>
      <c r="L26" s="249"/>
      <c r="M26" s="249"/>
    </row>
    <row r="27" spans="1:13" ht="20.25" customHeight="1">
      <c r="A27" s="165"/>
      <c r="B27" s="165"/>
      <c r="C27" s="165" t="s">
        <v>87</v>
      </c>
      <c r="D27" s="246" t="s">
        <v>89</v>
      </c>
      <c r="E27" s="261">
        <f t="shared" si="0"/>
        <v>191566.04</v>
      </c>
      <c r="F27" s="248">
        <v>191566.04</v>
      </c>
      <c r="G27" s="248"/>
      <c r="H27" s="249"/>
      <c r="I27" s="249"/>
      <c r="J27" s="249"/>
      <c r="K27" s="249"/>
      <c r="L27" s="249"/>
      <c r="M27" s="249"/>
    </row>
    <row r="28" spans="1:13" ht="20.25" customHeight="1">
      <c r="A28" s="165" t="s">
        <v>111</v>
      </c>
      <c r="B28" s="165"/>
      <c r="C28" s="165"/>
      <c r="D28" s="246" t="s">
        <v>112</v>
      </c>
      <c r="E28" s="261">
        <f t="shared" si="0"/>
        <v>114730.76</v>
      </c>
      <c r="F28" s="248">
        <v>114730.76</v>
      </c>
      <c r="G28" s="248"/>
      <c r="H28" s="249"/>
      <c r="I28" s="249"/>
      <c r="J28" s="249"/>
      <c r="K28" s="249"/>
      <c r="L28" s="249"/>
      <c r="M28" s="249"/>
    </row>
    <row r="29" spans="1:13" ht="20.25" customHeight="1">
      <c r="A29" s="165"/>
      <c r="B29" s="165" t="s">
        <v>87</v>
      </c>
      <c r="C29" s="165"/>
      <c r="D29" s="246" t="s">
        <v>113</v>
      </c>
      <c r="E29" s="261">
        <f t="shared" si="0"/>
        <v>50000</v>
      </c>
      <c r="F29" s="248">
        <v>50000</v>
      </c>
      <c r="G29" s="248"/>
      <c r="H29" s="249"/>
      <c r="I29" s="249"/>
      <c r="J29" s="249"/>
      <c r="K29" s="249"/>
      <c r="L29" s="249"/>
      <c r="M29" s="249"/>
    </row>
    <row r="30" spans="1:13" ht="20.25" customHeight="1">
      <c r="A30" s="165"/>
      <c r="B30" s="165"/>
      <c r="C30" s="165" t="s">
        <v>114</v>
      </c>
      <c r="D30" s="246" t="s">
        <v>115</v>
      </c>
      <c r="E30" s="261">
        <f t="shared" si="0"/>
        <v>20000</v>
      </c>
      <c r="F30" s="248">
        <v>20000</v>
      </c>
      <c r="G30" s="248"/>
      <c r="H30" s="249"/>
      <c r="I30" s="249"/>
      <c r="J30" s="249"/>
      <c r="K30" s="249"/>
      <c r="L30" s="249"/>
      <c r="M30" s="249"/>
    </row>
    <row r="31" spans="1:13" ht="20.25" customHeight="1">
      <c r="A31" s="165"/>
      <c r="B31" s="165"/>
      <c r="C31" s="165" t="s">
        <v>107</v>
      </c>
      <c r="D31" s="246" t="s">
        <v>116</v>
      </c>
      <c r="E31" s="261">
        <f t="shared" si="0"/>
        <v>30000</v>
      </c>
      <c r="F31" s="248">
        <v>30000</v>
      </c>
      <c r="G31" s="248"/>
      <c r="H31" s="249"/>
      <c r="I31" s="249"/>
      <c r="J31" s="249"/>
      <c r="K31" s="249"/>
      <c r="L31" s="249"/>
      <c r="M31" s="249"/>
    </row>
    <row r="32" spans="1:13" ht="20.25" customHeight="1">
      <c r="A32" s="165"/>
      <c r="B32" s="165" t="s">
        <v>117</v>
      </c>
      <c r="C32" s="165"/>
      <c r="D32" s="246" t="s">
        <v>118</v>
      </c>
      <c r="E32" s="261">
        <f t="shared" si="0"/>
        <v>64730.76</v>
      </c>
      <c r="F32" s="248">
        <v>64730.76</v>
      </c>
      <c r="G32" s="248"/>
      <c r="H32" s="249"/>
      <c r="I32" s="249"/>
      <c r="J32" s="249"/>
      <c r="K32" s="249"/>
      <c r="L32" s="249"/>
      <c r="M32" s="249"/>
    </row>
    <row r="33" spans="1:13" ht="20.25" customHeight="1">
      <c r="A33" s="165"/>
      <c r="B33" s="165"/>
      <c r="C33" s="165" t="s">
        <v>117</v>
      </c>
      <c r="D33" s="246" t="s">
        <v>119</v>
      </c>
      <c r="E33" s="261">
        <f t="shared" si="0"/>
        <v>64730.76</v>
      </c>
      <c r="F33" s="248">
        <v>64730.76</v>
      </c>
      <c r="G33" s="248"/>
      <c r="H33" s="249"/>
      <c r="I33" s="249"/>
      <c r="J33" s="249"/>
      <c r="K33" s="249"/>
      <c r="L33" s="249"/>
      <c r="M33" s="249"/>
    </row>
    <row r="34" spans="1:13" ht="20.25" customHeight="1">
      <c r="A34" s="165" t="s">
        <v>120</v>
      </c>
      <c r="B34" s="165"/>
      <c r="C34" s="165"/>
      <c r="D34" s="246" t="s">
        <v>121</v>
      </c>
      <c r="E34" s="261">
        <f t="shared" si="0"/>
        <v>866223.71</v>
      </c>
      <c r="F34" s="248">
        <v>866223.71</v>
      </c>
      <c r="G34" s="248"/>
      <c r="H34" s="249"/>
      <c r="I34" s="249"/>
      <c r="J34" s="249"/>
      <c r="K34" s="249"/>
      <c r="L34" s="249"/>
      <c r="M34" s="249"/>
    </row>
    <row r="35" spans="1:13" ht="20.25" customHeight="1">
      <c r="A35" s="165"/>
      <c r="B35" s="165" t="s">
        <v>94</v>
      </c>
      <c r="C35" s="165"/>
      <c r="D35" s="246" t="s">
        <v>122</v>
      </c>
      <c r="E35" s="261">
        <f t="shared" si="0"/>
        <v>574180.45</v>
      </c>
      <c r="F35" s="248">
        <v>574180.45</v>
      </c>
      <c r="G35" s="248"/>
      <c r="H35" s="249"/>
      <c r="I35" s="249"/>
      <c r="J35" s="249"/>
      <c r="K35" s="249"/>
      <c r="L35" s="249"/>
      <c r="M35" s="249"/>
    </row>
    <row r="36" spans="1:13" ht="20.25" customHeight="1">
      <c r="A36" s="165"/>
      <c r="B36" s="165"/>
      <c r="C36" s="165" t="s">
        <v>94</v>
      </c>
      <c r="D36" s="246" t="s">
        <v>123</v>
      </c>
      <c r="E36" s="261">
        <f t="shared" si="0"/>
        <v>525948.61</v>
      </c>
      <c r="F36" s="248">
        <v>525948.61</v>
      </c>
      <c r="G36" s="248"/>
      <c r="H36" s="249"/>
      <c r="I36" s="249"/>
      <c r="J36" s="249"/>
      <c r="K36" s="249"/>
      <c r="L36" s="249"/>
      <c r="M36" s="249"/>
    </row>
    <row r="37" spans="1:13" ht="20.25" customHeight="1">
      <c r="A37" s="165"/>
      <c r="B37" s="165"/>
      <c r="C37" s="165" t="s">
        <v>107</v>
      </c>
      <c r="D37" s="246" t="s">
        <v>124</v>
      </c>
      <c r="E37" s="261">
        <f t="shared" si="0"/>
        <v>48231.84</v>
      </c>
      <c r="F37" s="248">
        <v>48231.84</v>
      </c>
      <c r="G37" s="248"/>
      <c r="H37" s="249"/>
      <c r="I37" s="249"/>
      <c r="J37" s="249"/>
      <c r="K37" s="249"/>
      <c r="L37" s="249"/>
      <c r="M37" s="249"/>
    </row>
    <row r="38" spans="1:13" ht="20.25" customHeight="1">
      <c r="A38" s="165"/>
      <c r="B38" s="165" t="s">
        <v>125</v>
      </c>
      <c r="C38" s="165"/>
      <c r="D38" s="246" t="s">
        <v>126</v>
      </c>
      <c r="E38" s="261">
        <f t="shared" si="0"/>
        <v>150000</v>
      </c>
      <c r="F38" s="248">
        <v>150000</v>
      </c>
      <c r="G38" s="248"/>
      <c r="H38" s="249"/>
      <c r="I38" s="249"/>
      <c r="J38" s="249"/>
      <c r="K38" s="249"/>
      <c r="L38" s="249"/>
      <c r="M38" s="249"/>
    </row>
    <row r="39" spans="1:13" ht="20.25" customHeight="1">
      <c r="A39" s="165"/>
      <c r="B39" s="165"/>
      <c r="C39" s="165" t="s">
        <v>107</v>
      </c>
      <c r="D39" s="246" t="s">
        <v>127</v>
      </c>
      <c r="E39" s="261">
        <f aca="true" t="shared" si="1" ref="E39:E57">F39+G39</f>
        <v>150000</v>
      </c>
      <c r="F39" s="248">
        <v>150000</v>
      </c>
      <c r="G39" s="248"/>
      <c r="H39" s="249"/>
      <c r="I39" s="249"/>
      <c r="J39" s="249"/>
      <c r="K39" s="249"/>
      <c r="L39" s="249"/>
      <c r="M39" s="249"/>
    </row>
    <row r="40" spans="1:13" ht="20.25" customHeight="1">
      <c r="A40" s="165"/>
      <c r="B40" s="165" t="s">
        <v>128</v>
      </c>
      <c r="C40" s="165"/>
      <c r="D40" s="246" t="s">
        <v>129</v>
      </c>
      <c r="E40" s="261">
        <f t="shared" si="1"/>
        <v>120000</v>
      </c>
      <c r="F40" s="248">
        <v>120000</v>
      </c>
      <c r="G40" s="248"/>
      <c r="H40" s="249"/>
      <c r="I40" s="249"/>
      <c r="J40" s="249"/>
      <c r="K40" s="249"/>
      <c r="L40" s="249"/>
      <c r="M40" s="249"/>
    </row>
    <row r="41" spans="1:13" ht="20.25" customHeight="1">
      <c r="A41" s="165"/>
      <c r="B41" s="165"/>
      <c r="C41" s="165" t="s">
        <v>87</v>
      </c>
      <c r="D41" s="246" t="s">
        <v>130</v>
      </c>
      <c r="E41" s="261">
        <f t="shared" si="1"/>
        <v>120000</v>
      </c>
      <c r="F41" s="248">
        <v>120000</v>
      </c>
      <c r="G41" s="248"/>
      <c r="H41" s="249"/>
      <c r="I41" s="249"/>
      <c r="J41" s="249"/>
      <c r="K41" s="249"/>
      <c r="L41" s="249"/>
      <c r="M41" s="249"/>
    </row>
    <row r="42" spans="1:13" ht="20.25" customHeight="1">
      <c r="A42" s="165"/>
      <c r="B42" s="165" t="s">
        <v>131</v>
      </c>
      <c r="C42" s="165"/>
      <c r="D42" s="246" t="s">
        <v>132</v>
      </c>
      <c r="E42" s="261">
        <f t="shared" si="1"/>
        <v>22043.26</v>
      </c>
      <c r="F42" s="248">
        <v>22043.26</v>
      </c>
      <c r="G42" s="248"/>
      <c r="H42" s="249"/>
      <c r="I42" s="249"/>
      <c r="J42" s="249"/>
      <c r="K42" s="249"/>
      <c r="L42" s="249"/>
      <c r="M42" s="249"/>
    </row>
    <row r="43" spans="1:13" ht="20.25" customHeight="1">
      <c r="A43" s="165"/>
      <c r="B43" s="165"/>
      <c r="C43" s="165" t="s">
        <v>87</v>
      </c>
      <c r="D43" s="246" t="s">
        <v>133</v>
      </c>
      <c r="E43" s="261">
        <f t="shared" si="1"/>
        <v>7076.92</v>
      </c>
      <c r="F43" s="248">
        <v>7076.92</v>
      </c>
      <c r="G43" s="248"/>
      <c r="H43" s="249"/>
      <c r="I43" s="249"/>
      <c r="J43" s="249"/>
      <c r="K43" s="249"/>
      <c r="L43" s="249"/>
      <c r="M43" s="249"/>
    </row>
    <row r="44" spans="1:13" ht="20.25" customHeight="1">
      <c r="A44" s="165"/>
      <c r="B44" s="165"/>
      <c r="C44" s="165" t="s">
        <v>92</v>
      </c>
      <c r="D44" s="246" t="s">
        <v>134</v>
      </c>
      <c r="E44" s="261">
        <f t="shared" si="1"/>
        <v>7076.92</v>
      </c>
      <c r="F44" s="248">
        <v>7076.92</v>
      </c>
      <c r="G44" s="248"/>
      <c r="H44" s="249"/>
      <c r="I44" s="249"/>
      <c r="J44" s="249"/>
      <c r="K44" s="249"/>
      <c r="L44" s="249"/>
      <c r="M44" s="249"/>
    </row>
    <row r="45" spans="1:13" ht="20.25" customHeight="1">
      <c r="A45" s="165"/>
      <c r="B45" s="165"/>
      <c r="C45" s="165" t="s">
        <v>96</v>
      </c>
      <c r="D45" s="246" t="s">
        <v>135</v>
      </c>
      <c r="E45" s="261">
        <f t="shared" si="1"/>
        <v>7889.42</v>
      </c>
      <c r="F45" s="248">
        <v>7889.42</v>
      </c>
      <c r="G45" s="248"/>
      <c r="H45" s="249"/>
      <c r="I45" s="249"/>
      <c r="J45" s="249"/>
      <c r="K45" s="249"/>
      <c r="L45" s="249"/>
      <c r="M45" s="249"/>
    </row>
    <row r="46" spans="1:13" ht="20.25" customHeight="1">
      <c r="A46" s="165" t="s">
        <v>136</v>
      </c>
      <c r="B46" s="165"/>
      <c r="C46" s="165"/>
      <c r="D46" s="246" t="s">
        <v>137</v>
      </c>
      <c r="E46" s="261">
        <f t="shared" si="1"/>
        <v>387097.32</v>
      </c>
      <c r="F46" s="248">
        <v>387097.32</v>
      </c>
      <c r="G46" s="248"/>
      <c r="H46" s="249"/>
      <c r="I46" s="249"/>
      <c r="J46" s="249"/>
      <c r="K46" s="249"/>
      <c r="L46" s="249"/>
      <c r="M46" s="249"/>
    </row>
    <row r="47" spans="1:13" ht="20.25" customHeight="1">
      <c r="A47" s="165"/>
      <c r="B47" s="165" t="s">
        <v>125</v>
      </c>
      <c r="C47" s="165"/>
      <c r="D47" s="246" t="s">
        <v>138</v>
      </c>
      <c r="E47" s="261">
        <f t="shared" si="1"/>
        <v>115430.64</v>
      </c>
      <c r="F47" s="248">
        <v>115430.64</v>
      </c>
      <c r="G47" s="248"/>
      <c r="H47" s="249"/>
      <c r="I47" s="249"/>
      <c r="J47" s="249"/>
      <c r="K47" s="249"/>
      <c r="L47" s="249"/>
      <c r="M47" s="249"/>
    </row>
    <row r="48" spans="1:13" ht="20.25" customHeight="1">
      <c r="A48" s="165"/>
      <c r="B48" s="165"/>
      <c r="C48" s="165" t="s">
        <v>101</v>
      </c>
      <c r="D48" s="246" t="s">
        <v>102</v>
      </c>
      <c r="E48" s="261">
        <f t="shared" si="1"/>
        <v>115430.64</v>
      </c>
      <c r="F48" s="248">
        <v>115430.64</v>
      </c>
      <c r="G48" s="248"/>
      <c r="H48" s="249"/>
      <c r="I48" s="249"/>
      <c r="J48" s="249"/>
      <c r="K48" s="249"/>
      <c r="L48" s="249"/>
      <c r="M48" s="249"/>
    </row>
    <row r="49" spans="1:13" ht="20.25" customHeight="1">
      <c r="A49" s="165"/>
      <c r="B49" s="165" t="s">
        <v>105</v>
      </c>
      <c r="C49" s="165"/>
      <c r="D49" s="246" t="s">
        <v>139</v>
      </c>
      <c r="E49" s="261">
        <f t="shared" si="1"/>
        <v>271666.68</v>
      </c>
      <c r="F49" s="248">
        <v>271666.68</v>
      </c>
      <c r="G49" s="248"/>
      <c r="H49" s="249"/>
      <c r="I49" s="249"/>
      <c r="J49" s="249"/>
      <c r="K49" s="249"/>
      <c r="L49" s="249"/>
      <c r="M49" s="249"/>
    </row>
    <row r="50" spans="1:13" ht="20.25" customHeight="1">
      <c r="A50" s="165"/>
      <c r="B50" s="165"/>
      <c r="C50" s="165" t="s">
        <v>87</v>
      </c>
      <c r="D50" s="246" t="s">
        <v>140</v>
      </c>
      <c r="E50" s="261">
        <f t="shared" si="1"/>
        <v>152842.94</v>
      </c>
      <c r="F50" s="248">
        <v>152842.94</v>
      </c>
      <c r="G50" s="248"/>
      <c r="H50" s="249"/>
      <c r="I50" s="249"/>
      <c r="J50" s="249"/>
      <c r="K50" s="249"/>
      <c r="L50" s="249"/>
      <c r="M50" s="249"/>
    </row>
    <row r="51" spans="1:13" ht="20.25" customHeight="1">
      <c r="A51" s="165"/>
      <c r="B51" s="165"/>
      <c r="C51" s="165" t="s">
        <v>92</v>
      </c>
      <c r="D51" s="246" t="s">
        <v>141</v>
      </c>
      <c r="E51" s="261">
        <f t="shared" si="1"/>
        <v>90664.4</v>
      </c>
      <c r="F51" s="248">
        <v>90664.4</v>
      </c>
      <c r="G51" s="248"/>
      <c r="H51" s="249"/>
      <c r="I51" s="249"/>
      <c r="J51" s="249"/>
      <c r="K51" s="249"/>
      <c r="L51" s="249"/>
      <c r="M51" s="249"/>
    </row>
    <row r="52" spans="1:13" ht="20.25" customHeight="1">
      <c r="A52" s="165"/>
      <c r="B52" s="165"/>
      <c r="C52" s="165" t="s">
        <v>96</v>
      </c>
      <c r="D52" s="246" t="s">
        <v>142</v>
      </c>
      <c r="E52" s="261">
        <f t="shared" si="1"/>
        <v>28159.34</v>
      </c>
      <c r="F52" s="248">
        <v>28159.34</v>
      </c>
      <c r="G52" s="248"/>
      <c r="H52" s="249"/>
      <c r="I52" s="249"/>
      <c r="J52" s="249"/>
      <c r="K52" s="249"/>
      <c r="L52" s="249"/>
      <c r="M52" s="249"/>
    </row>
    <row r="53" spans="1:13" ht="20.25" customHeight="1">
      <c r="A53" s="165" t="s">
        <v>143</v>
      </c>
      <c r="B53" s="165"/>
      <c r="C53" s="165"/>
      <c r="D53" s="246" t="s">
        <v>144</v>
      </c>
      <c r="E53" s="261">
        <f t="shared" si="1"/>
        <v>817662.5</v>
      </c>
      <c r="F53" s="248">
        <v>817662.5</v>
      </c>
      <c r="G53" s="248"/>
      <c r="H53" s="249"/>
      <c r="I53" s="249"/>
      <c r="J53" s="249"/>
      <c r="K53" s="249"/>
      <c r="L53" s="249"/>
      <c r="M53" s="249"/>
    </row>
    <row r="54" spans="1:13" ht="20.25" customHeight="1">
      <c r="A54" s="165"/>
      <c r="B54" s="165" t="s">
        <v>87</v>
      </c>
      <c r="C54" s="165"/>
      <c r="D54" s="246" t="s">
        <v>145</v>
      </c>
      <c r="E54" s="261">
        <f t="shared" si="1"/>
        <v>100000</v>
      </c>
      <c r="F54" s="248">
        <v>100000</v>
      </c>
      <c r="G54" s="248"/>
      <c r="H54" s="249"/>
      <c r="I54" s="249"/>
      <c r="J54" s="249"/>
      <c r="K54" s="249"/>
      <c r="L54" s="249"/>
      <c r="M54" s="249"/>
    </row>
    <row r="55" spans="1:13" ht="20.25" customHeight="1">
      <c r="A55" s="165"/>
      <c r="B55" s="165"/>
      <c r="C55" s="165" t="s">
        <v>107</v>
      </c>
      <c r="D55" s="246" t="s">
        <v>146</v>
      </c>
      <c r="E55" s="261">
        <f t="shared" si="1"/>
        <v>100000</v>
      </c>
      <c r="F55" s="248">
        <v>100000</v>
      </c>
      <c r="G55" s="248"/>
      <c r="H55" s="249"/>
      <c r="I55" s="249"/>
      <c r="J55" s="249"/>
      <c r="K55" s="249"/>
      <c r="L55" s="249"/>
      <c r="M55" s="249"/>
    </row>
    <row r="56" spans="1:13" ht="20.25" customHeight="1">
      <c r="A56" s="165"/>
      <c r="B56" s="165" t="s">
        <v>103</v>
      </c>
      <c r="C56" s="165"/>
      <c r="D56" s="246" t="s">
        <v>147</v>
      </c>
      <c r="E56" s="261">
        <f t="shared" si="1"/>
        <v>717662.5</v>
      </c>
      <c r="F56" s="248">
        <v>717662.5</v>
      </c>
      <c r="G56" s="248"/>
      <c r="H56" s="249"/>
      <c r="I56" s="249"/>
      <c r="J56" s="249"/>
      <c r="K56" s="249"/>
      <c r="L56" s="249"/>
      <c r="M56" s="249"/>
    </row>
    <row r="57" spans="1:13" ht="20.25" customHeight="1">
      <c r="A57" s="165"/>
      <c r="B57" s="165"/>
      <c r="C57" s="165" t="s">
        <v>92</v>
      </c>
      <c r="D57" s="246" t="s">
        <v>148</v>
      </c>
      <c r="E57" s="261">
        <f t="shared" si="1"/>
        <v>717662.5</v>
      </c>
      <c r="F57" s="248">
        <v>717662.5</v>
      </c>
      <c r="G57" s="248"/>
      <c r="H57" s="249"/>
      <c r="I57" s="249"/>
      <c r="J57" s="249"/>
      <c r="K57" s="249"/>
      <c r="L57" s="249"/>
      <c r="M57" s="249"/>
    </row>
    <row r="58" spans="1:13" ht="20.25" customHeight="1">
      <c r="A58" s="165" t="s">
        <v>149</v>
      </c>
      <c r="B58" s="165"/>
      <c r="C58" s="165"/>
      <c r="D58" s="246" t="s">
        <v>150</v>
      </c>
      <c r="E58" s="261">
        <f aca="true" t="shared" si="2" ref="E58:E98">F58+G58</f>
        <v>8951708.72</v>
      </c>
      <c r="F58" s="248">
        <f>F60+F61</f>
        <v>649808.72</v>
      </c>
      <c r="G58" s="248">
        <f>G63</f>
        <v>8301900</v>
      </c>
      <c r="H58" s="249"/>
      <c r="I58" s="249"/>
      <c r="J58" s="249"/>
      <c r="K58" s="249"/>
      <c r="L58" s="249"/>
      <c r="M58" s="249"/>
    </row>
    <row r="59" spans="1:13" ht="20.25" customHeight="1">
      <c r="A59" s="165"/>
      <c r="B59" s="165" t="s">
        <v>151</v>
      </c>
      <c r="C59" s="165"/>
      <c r="D59" s="246" t="s">
        <v>152</v>
      </c>
      <c r="E59" s="261">
        <f t="shared" si="2"/>
        <v>481775.72</v>
      </c>
      <c r="F59" s="248">
        <v>481775.72</v>
      </c>
      <c r="G59" s="248"/>
      <c r="H59" s="249"/>
      <c r="I59" s="249"/>
      <c r="J59" s="249"/>
      <c r="K59" s="249"/>
      <c r="L59" s="249"/>
      <c r="M59" s="249"/>
    </row>
    <row r="60" spans="1:13" ht="20.25" customHeight="1">
      <c r="A60" s="165"/>
      <c r="B60" s="165"/>
      <c r="C60" s="165" t="s">
        <v>87</v>
      </c>
      <c r="D60" s="246" t="s">
        <v>153</v>
      </c>
      <c r="E60" s="261">
        <f t="shared" si="2"/>
        <v>481775.72</v>
      </c>
      <c r="F60" s="248">
        <v>481775.72</v>
      </c>
      <c r="G60" s="248"/>
      <c r="H60" s="249"/>
      <c r="I60" s="249"/>
      <c r="J60" s="249"/>
      <c r="K60" s="249"/>
      <c r="L60" s="249"/>
      <c r="M60" s="249"/>
    </row>
    <row r="61" spans="1:13" ht="20.25" customHeight="1">
      <c r="A61" s="165"/>
      <c r="B61" s="165" t="s">
        <v>94</v>
      </c>
      <c r="C61" s="165"/>
      <c r="D61" s="246" t="s">
        <v>154</v>
      </c>
      <c r="E61" s="261">
        <f t="shared" si="2"/>
        <v>168033</v>
      </c>
      <c r="F61" s="248">
        <v>168033</v>
      </c>
      <c r="G61" s="248"/>
      <c r="H61" s="249"/>
      <c r="I61" s="249"/>
      <c r="J61" s="249"/>
      <c r="K61" s="249"/>
      <c r="L61" s="249"/>
      <c r="M61" s="249"/>
    </row>
    <row r="62" spans="1:13" ht="20.25" customHeight="1">
      <c r="A62" s="165"/>
      <c r="B62" s="165"/>
      <c r="C62" s="165" t="s">
        <v>87</v>
      </c>
      <c r="D62" s="246" t="s">
        <v>155</v>
      </c>
      <c r="E62" s="261">
        <f t="shared" si="2"/>
        <v>168033</v>
      </c>
      <c r="F62" s="248">
        <v>168033</v>
      </c>
      <c r="G62" s="248"/>
      <c r="H62" s="249"/>
      <c r="I62" s="249"/>
      <c r="J62" s="249"/>
      <c r="K62" s="249"/>
      <c r="L62" s="249"/>
      <c r="M62" s="249"/>
    </row>
    <row r="63" spans="1:13" ht="20.25" customHeight="1">
      <c r="A63" s="165"/>
      <c r="B63" s="165" t="s">
        <v>90</v>
      </c>
      <c r="C63" s="165"/>
      <c r="D63" s="246" t="s">
        <v>156</v>
      </c>
      <c r="E63" s="261">
        <f t="shared" si="2"/>
        <v>8301900</v>
      </c>
      <c r="F63" s="248"/>
      <c r="G63" s="248">
        <v>8301900</v>
      </c>
      <c r="H63" s="249"/>
      <c r="I63" s="249"/>
      <c r="J63" s="249"/>
      <c r="K63" s="249"/>
      <c r="L63" s="249"/>
      <c r="M63" s="249"/>
    </row>
    <row r="64" spans="1:13" ht="20.25" customHeight="1">
      <c r="A64" s="165"/>
      <c r="B64" s="165"/>
      <c r="C64" s="165" t="s">
        <v>107</v>
      </c>
      <c r="D64" s="246" t="s">
        <v>157</v>
      </c>
      <c r="E64" s="261">
        <f t="shared" si="2"/>
        <v>8301900</v>
      </c>
      <c r="F64" s="248"/>
      <c r="G64" s="248">
        <v>8301900</v>
      </c>
      <c r="H64" s="249"/>
      <c r="I64" s="249"/>
      <c r="J64" s="249"/>
      <c r="K64" s="249"/>
      <c r="L64" s="249"/>
      <c r="M64" s="249"/>
    </row>
    <row r="65" spans="1:13" ht="20.25" customHeight="1">
      <c r="A65" s="165" t="s">
        <v>158</v>
      </c>
      <c r="B65" s="165"/>
      <c r="C65" s="165"/>
      <c r="D65" s="246" t="s">
        <v>159</v>
      </c>
      <c r="E65" s="261">
        <f t="shared" si="2"/>
        <v>16912160.18</v>
      </c>
      <c r="F65" s="248">
        <v>16912160.18</v>
      </c>
      <c r="G65" s="248"/>
      <c r="H65" s="249"/>
      <c r="I65" s="249"/>
      <c r="J65" s="249"/>
      <c r="K65" s="249"/>
      <c r="L65" s="249"/>
      <c r="M65" s="249"/>
    </row>
    <row r="66" spans="1:13" ht="20.25" customHeight="1">
      <c r="A66" s="165"/>
      <c r="B66" s="165" t="s">
        <v>87</v>
      </c>
      <c r="C66" s="165"/>
      <c r="D66" s="246" t="s">
        <v>160</v>
      </c>
      <c r="E66" s="261">
        <f t="shared" si="2"/>
        <v>2936012.18</v>
      </c>
      <c r="F66" s="248">
        <v>2936012.18</v>
      </c>
      <c r="G66" s="248"/>
      <c r="H66" s="249"/>
      <c r="I66" s="249"/>
      <c r="J66" s="249"/>
      <c r="K66" s="249"/>
      <c r="L66" s="249"/>
      <c r="M66" s="249"/>
    </row>
    <row r="67" spans="1:13" ht="20.25" customHeight="1">
      <c r="A67" s="165"/>
      <c r="B67" s="165"/>
      <c r="C67" s="165" t="s">
        <v>117</v>
      </c>
      <c r="D67" s="246" t="s">
        <v>102</v>
      </c>
      <c r="E67" s="261">
        <f t="shared" si="2"/>
        <v>28435.08</v>
      </c>
      <c r="F67" s="248">
        <v>28435.08</v>
      </c>
      <c r="G67" s="248"/>
      <c r="H67" s="249"/>
      <c r="I67" s="249"/>
      <c r="J67" s="249"/>
      <c r="K67" s="249"/>
      <c r="L67" s="249"/>
      <c r="M67" s="249"/>
    </row>
    <row r="68" spans="1:13" ht="20.25" customHeight="1">
      <c r="A68" s="165"/>
      <c r="B68" s="165"/>
      <c r="C68" s="165" t="s">
        <v>103</v>
      </c>
      <c r="D68" s="246" t="s">
        <v>161</v>
      </c>
      <c r="E68" s="261">
        <f t="shared" si="2"/>
        <v>398312.4</v>
      </c>
      <c r="F68" s="248">
        <v>398312.4</v>
      </c>
      <c r="G68" s="248"/>
      <c r="H68" s="249"/>
      <c r="I68" s="249"/>
      <c r="J68" s="249"/>
      <c r="K68" s="249"/>
      <c r="L68" s="249"/>
      <c r="M68" s="249"/>
    </row>
    <row r="69" spans="1:13" ht="20.25" customHeight="1">
      <c r="A69" s="165"/>
      <c r="B69" s="165"/>
      <c r="C69" s="165" t="s">
        <v>162</v>
      </c>
      <c r="D69" s="246" t="s">
        <v>163</v>
      </c>
      <c r="E69" s="261">
        <f t="shared" si="2"/>
        <v>2113364.7</v>
      </c>
      <c r="F69" s="248">
        <v>2113364.7</v>
      </c>
      <c r="G69" s="248"/>
      <c r="H69" s="249"/>
      <c r="I69" s="249"/>
      <c r="J69" s="249"/>
      <c r="K69" s="249"/>
      <c r="L69" s="249"/>
      <c r="M69" s="249"/>
    </row>
    <row r="70" spans="1:13" ht="20.25" customHeight="1">
      <c r="A70" s="165"/>
      <c r="B70" s="165"/>
      <c r="C70" s="165" t="s">
        <v>164</v>
      </c>
      <c r="D70" s="246" t="s">
        <v>165</v>
      </c>
      <c r="E70" s="261">
        <f t="shared" si="2"/>
        <v>300000</v>
      </c>
      <c r="F70" s="248">
        <v>300000</v>
      </c>
      <c r="G70" s="248"/>
      <c r="H70" s="249"/>
      <c r="I70" s="249"/>
      <c r="J70" s="249"/>
      <c r="K70" s="249"/>
      <c r="L70" s="249"/>
      <c r="M70" s="249"/>
    </row>
    <row r="71" spans="1:13" ht="20.25" customHeight="1">
      <c r="A71" s="165"/>
      <c r="B71" s="165"/>
      <c r="C71" s="165" t="s">
        <v>107</v>
      </c>
      <c r="D71" s="246" t="s">
        <v>166</v>
      </c>
      <c r="E71" s="261">
        <f t="shared" si="2"/>
        <v>95900</v>
      </c>
      <c r="F71" s="248">
        <v>95900</v>
      </c>
      <c r="G71" s="248"/>
      <c r="H71" s="249"/>
      <c r="I71" s="249"/>
      <c r="J71" s="249"/>
      <c r="K71" s="249"/>
      <c r="L71" s="249"/>
      <c r="M71" s="249"/>
    </row>
    <row r="72" spans="1:13" ht="20.25" customHeight="1">
      <c r="A72" s="165"/>
      <c r="B72" s="165" t="s">
        <v>92</v>
      </c>
      <c r="C72" s="165"/>
      <c r="D72" s="246" t="s">
        <v>167</v>
      </c>
      <c r="E72" s="261">
        <f t="shared" si="2"/>
        <v>660168</v>
      </c>
      <c r="F72" s="248">
        <v>660168</v>
      </c>
      <c r="G72" s="248"/>
      <c r="H72" s="249"/>
      <c r="I72" s="249"/>
      <c r="J72" s="249"/>
      <c r="K72" s="249"/>
      <c r="L72" s="249"/>
      <c r="M72" s="249"/>
    </row>
    <row r="73" spans="1:13" ht="20.25" customHeight="1">
      <c r="A73" s="165"/>
      <c r="B73" s="165"/>
      <c r="C73" s="165" t="s">
        <v>168</v>
      </c>
      <c r="D73" s="246" t="s">
        <v>169</v>
      </c>
      <c r="E73" s="261">
        <f t="shared" si="2"/>
        <v>120000</v>
      </c>
      <c r="F73" s="248">
        <v>120000</v>
      </c>
      <c r="G73" s="248"/>
      <c r="H73" s="249"/>
      <c r="I73" s="249"/>
      <c r="J73" s="249"/>
      <c r="K73" s="249"/>
      <c r="L73" s="249"/>
      <c r="M73" s="249"/>
    </row>
    <row r="74" spans="1:13" ht="20.25" customHeight="1">
      <c r="A74" s="165"/>
      <c r="B74" s="165"/>
      <c r="C74" s="165" t="s">
        <v>114</v>
      </c>
      <c r="D74" s="246" t="s">
        <v>170</v>
      </c>
      <c r="E74" s="261">
        <f t="shared" si="2"/>
        <v>540168</v>
      </c>
      <c r="F74" s="248">
        <v>540168</v>
      </c>
      <c r="G74" s="248"/>
      <c r="H74" s="249"/>
      <c r="I74" s="249"/>
      <c r="J74" s="249"/>
      <c r="K74" s="249"/>
      <c r="L74" s="249"/>
      <c r="M74" s="249"/>
    </row>
    <row r="75" spans="1:13" ht="20.25" customHeight="1">
      <c r="A75" s="165"/>
      <c r="B75" s="165" t="s">
        <v>96</v>
      </c>
      <c r="C75" s="165"/>
      <c r="D75" s="246" t="s">
        <v>171</v>
      </c>
      <c r="E75" s="261">
        <f t="shared" si="2"/>
        <v>15000</v>
      </c>
      <c r="F75" s="248">
        <v>15000</v>
      </c>
      <c r="G75" s="248"/>
      <c r="H75" s="249"/>
      <c r="I75" s="249"/>
      <c r="J75" s="249"/>
      <c r="K75" s="249"/>
      <c r="L75" s="249"/>
      <c r="M75" s="249"/>
    </row>
    <row r="76" spans="1:13" ht="20.25" customHeight="1">
      <c r="A76" s="165"/>
      <c r="B76" s="165"/>
      <c r="C76" s="165" t="s">
        <v>103</v>
      </c>
      <c r="D76" s="246" t="s">
        <v>172</v>
      </c>
      <c r="E76" s="261">
        <f t="shared" si="2"/>
        <v>15000</v>
      </c>
      <c r="F76" s="248">
        <v>15000</v>
      </c>
      <c r="G76" s="248"/>
      <c r="H76" s="249"/>
      <c r="I76" s="249"/>
      <c r="J76" s="249"/>
      <c r="K76" s="249"/>
      <c r="L76" s="249"/>
      <c r="M76" s="249"/>
    </row>
    <row r="77" spans="1:13" ht="20.25" customHeight="1">
      <c r="A77" s="165"/>
      <c r="B77" s="165" t="s">
        <v>94</v>
      </c>
      <c r="C77" s="165"/>
      <c r="D77" s="246" t="s">
        <v>173</v>
      </c>
      <c r="E77" s="261">
        <f t="shared" si="2"/>
        <v>10660500</v>
      </c>
      <c r="F77" s="248">
        <v>10660500</v>
      </c>
      <c r="G77" s="248"/>
      <c r="H77" s="249"/>
      <c r="I77" s="249"/>
      <c r="J77" s="249"/>
      <c r="K77" s="249"/>
      <c r="L77" s="249"/>
      <c r="M77" s="249"/>
    </row>
    <row r="78" spans="1:13" ht="20.25" customHeight="1">
      <c r="A78" s="165"/>
      <c r="B78" s="165"/>
      <c r="C78" s="165" t="s">
        <v>117</v>
      </c>
      <c r="D78" s="246" t="s">
        <v>174</v>
      </c>
      <c r="E78" s="261">
        <f t="shared" si="2"/>
        <v>9792000</v>
      </c>
      <c r="F78" s="248">
        <v>9792000</v>
      </c>
      <c r="G78" s="248"/>
      <c r="H78" s="249"/>
      <c r="I78" s="249"/>
      <c r="J78" s="249"/>
      <c r="K78" s="249"/>
      <c r="L78" s="249"/>
      <c r="M78" s="249"/>
    </row>
    <row r="79" spans="1:13" ht="20.25" customHeight="1">
      <c r="A79" s="165"/>
      <c r="B79" s="165"/>
      <c r="C79" s="165" t="s">
        <v>94</v>
      </c>
      <c r="D79" s="246" t="s">
        <v>175</v>
      </c>
      <c r="E79" s="261">
        <f t="shared" si="2"/>
        <v>146000</v>
      </c>
      <c r="F79" s="248">
        <v>146000</v>
      </c>
      <c r="G79" s="248"/>
      <c r="H79" s="249"/>
      <c r="I79" s="249"/>
      <c r="J79" s="249"/>
      <c r="K79" s="249"/>
      <c r="L79" s="249"/>
      <c r="M79" s="249"/>
    </row>
    <row r="80" spans="1:13" ht="20.25" customHeight="1">
      <c r="A80" s="165"/>
      <c r="B80" s="165"/>
      <c r="C80" s="165" t="s">
        <v>107</v>
      </c>
      <c r="D80" s="246" t="s">
        <v>176</v>
      </c>
      <c r="E80" s="261">
        <f t="shared" si="2"/>
        <v>722500</v>
      </c>
      <c r="F80" s="248">
        <v>722500</v>
      </c>
      <c r="G80" s="248"/>
      <c r="H80" s="249"/>
      <c r="I80" s="249"/>
      <c r="J80" s="249"/>
      <c r="K80" s="249"/>
      <c r="L80" s="249"/>
      <c r="M80" s="249"/>
    </row>
    <row r="81" spans="1:13" ht="20.25" customHeight="1">
      <c r="A81" s="165"/>
      <c r="B81" s="165" t="s">
        <v>168</v>
      </c>
      <c r="C81" s="165"/>
      <c r="D81" s="246" t="s">
        <v>177</v>
      </c>
      <c r="E81" s="261">
        <f t="shared" si="2"/>
        <v>2640480</v>
      </c>
      <c r="F81" s="248">
        <v>2640480</v>
      </c>
      <c r="G81" s="248"/>
      <c r="H81" s="249"/>
      <c r="I81" s="249"/>
      <c r="J81" s="249"/>
      <c r="K81" s="249"/>
      <c r="L81" s="249"/>
      <c r="M81" s="249"/>
    </row>
    <row r="82" spans="1:13" ht="20.25" customHeight="1">
      <c r="A82" s="165"/>
      <c r="B82" s="165"/>
      <c r="C82" s="165" t="s">
        <v>94</v>
      </c>
      <c r="D82" s="246" t="s">
        <v>178</v>
      </c>
      <c r="E82" s="261">
        <f t="shared" si="2"/>
        <v>1515480</v>
      </c>
      <c r="F82" s="248">
        <v>1515480</v>
      </c>
      <c r="G82" s="248"/>
      <c r="H82" s="249"/>
      <c r="I82" s="249"/>
      <c r="J82" s="249"/>
      <c r="K82" s="249"/>
      <c r="L82" s="249"/>
      <c r="M82" s="249"/>
    </row>
    <row r="83" spans="1:13" ht="20.25" customHeight="1">
      <c r="A83" s="165"/>
      <c r="B83" s="165"/>
      <c r="C83" s="165" t="s">
        <v>168</v>
      </c>
      <c r="D83" s="246" t="s">
        <v>179</v>
      </c>
      <c r="E83" s="261">
        <f t="shared" si="2"/>
        <v>1125000</v>
      </c>
      <c r="F83" s="248">
        <v>1125000</v>
      </c>
      <c r="G83" s="248"/>
      <c r="H83" s="249"/>
      <c r="I83" s="249"/>
      <c r="J83" s="249"/>
      <c r="K83" s="249"/>
      <c r="L83" s="249"/>
      <c r="M83" s="249"/>
    </row>
    <row r="84" spans="1:13" ht="20.25" customHeight="1">
      <c r="A84" s="165" t="s">
        <v>180</v>
      </c>
      <c r="B84" s="165"/>
      <c r="C84" s="165"/>
      <c r="D84" s="246" t="s">
        <v>181</v>
      </c>
      <c r="E84" s="261">
        <f t="shared" si="2"/>
        <v>41650</v>
      </c>
      <c r="F84" s="248">
        <v>41650</v>
      </c>
      <c r="G84" s="248"/>
      <c r="H84" s="249"/>
      <c r="I84" s="249"/>
      <c r="J84" s="249"/>
      <c r="K84" s="249"/>
      <c r="L84" s="249"/>
      <c r="M84" s="249"/>
    </row>
    <row r="85" spans="1:13" ht="20.25" customHeight="1">
      <c r="A85" s="165"/>
      <c r="B85" s="165" t="s">
        <v>87</v>
      </c>
      <c r="C85" s="165"/>
      <c r="D85" s="246" t="s">
        <v>182</v>
      </c>
      <c r="E85" s="261">
        <f t="shared" si="2"/>
        <v>41650</v>
      </c>
      <c r="F85" s="248">
        <v>41650</v>
      </c>
      <c r="G85" s="248"/>
      <c r="H85" s="249"/>
      <c r="I85" s="249"/>
      <c r="J85" s="249"/>
      <c r="K85" s="249"/>
      <c r="L85" s="249"/>
      <c r="M85" s="249"/>
    </row>
    <row r="86" spans="1:13" ht="20.25" customHeight="1">
      <c r="A86" s="165"/>
      <c r="B86" s="165"/>
      <c r="C86" s="165" t="s">
        <v>103</v>
      </c>
      <c r="D86" s="246" t="s">
        <v>183</v>
      </c>
      <c r="E86" s="261">
        <f t="shared" si="2"/>
        <v>41650</v>
      </c>
      <c r="F86" s="248">
        <v>41650</v>
      </c>
      <c r="G86" s="248"/>
      <c r="H86" s="249"/>
      <c r="I86" s="249"/>
      <c r="J86" s="249"/>
      <c r="K86" s="249"/>
      <c r="L86" s="249"/>
      <c r="M86" s="249"/>
    </row>
    <row r="87" spans="1:13" ht="20.25" customHeight="1">
      <c r="A87" s="165" t="s">
        <v>184</v>
      </c>
      <c r="B87" s="165"/>
      <c r="C87" s="165"/>
      <c r="D87" s="246" t="s">
        <v>185</v>
      </c>
      <c r="E87" s="261">
        <f t="shared" si="2"/>
        <v>30000</v>
      </c>
      <c r="F87" s="248">
        <v>30000</v>
      </c>
      <c r="G87" s="248"/>
      <c r="H87" s="249"/>
      <c r="I87" s="249"/>
      <c r="J87" s="249"/>
      <c r="K87" s="249"/>
      <c r="L87" s="249"/>
      <c r="M87" s="249"/>
    </row>
    <row r="88" spans="1:13" ht="20.25" customHeight="1">
      <c r="A88" s="165"/>
      <c r="B88" s="165" t="s">
        <v>103</v>
      </c>
      <c r="C88" s="165"/>
      <c r="D88" s="246" t="s">
        <v>186</v>
      </c>
      <c r="E88" s="261">
        <f t="shared" si="2"/>
        <v>30000</v>
      </c>
      <c r="F88" s="248">
        <v>30000</v>
      </c>
      <c r="G88" s="248"/>
      <c r="H88" s="249"/>
      <c r="I88" s="249"/>
      <c r="J88" s="249"/>
      <c r="K88" s="249"/>
      <c r="L88" s="249"/>
      <c r="M88" s="249"/>
    </row>
    <row r="89" spans="1:13" ht="20.25" customHeight="1">
      <c r="A89" s="165"/>
      <c r="B89" s="165"/>
      <c r="C89" s="165" t="s">
        <v>94</v>
      </c>
      <c r="D89" s="246" t="s">
        <v>187</v>
      </c>
      <c r="E89" s="261">
        <f t="shared" si="2"/>
        <v>30000</v>
      </c>
      <c r="F89" s="248">
        <v>30000</v>
      </c>
      <c r="G89" s="248"/>
      <c r="H89" s="249"/>
      <c r="I89" s="249"/>
      <c r="J89" s="249"/>
      <c r="K89" s="249"/>
      <c r="L89" s="249"/>
      <c r="M89" s="249"/>
    </row>
    <row r="90" spans="1:13" ht="20.25" customHeight="1">
      <c r="A90" s="165" t="s">
        <v>188</v>
      </c>
      <c r="B90" s="165"/>
      <c r="C90" s="165"/>
      <c r="D90" s="246" t="s">
        <v>189</v>
      </c>
      <c r="E90" s="261">
        <f t="shared" si="2"/>
        <v>10800</v>
      </c>
      <c r="F90" s="248">
        <v>10800</v>
      </c>
      <c r="G90" s="248"/>
      <c r="H90" s="249"/>
      <c r="I90" s="249"/>
      <c r="J90" s="249"/>
      <c r="K90" s="249"/>
      <c r="L90" s="249"/>
      <c r="M90" s="249"/>
    </row>
    <row r="91" spans="1:13" ht="20.25" customHeight="1">
      <c r="A91" s="165"/>
      <c r="B91" s="165" t="s">
        <v>87</v>
      </c>
      <c r="C91" s="165"/>
      <c r="D91" s="246" t="s">
        <v>190</v>
      </c>
      <c r="E91" s="261">
        <f t="shared" si="2"/>
        <v>10800</v>
      </c>
      <c r="F91" s="248">
        <v>10800</v>
      </c>
      <c r="G91" s="248"/>
      <c r="H91" s="249"/>
      <c r="I91" s="249"/>
      <c r="J91" s="249"/>
      <c r="K91" s="249"/>
      <c r="L91" s="249"/>
      <c r="M91" s="249"/>
    </row>
    <row r="92" spans="1:13" ht="20.25" customHeight="1">
      <c r="A92" s="165"/>
      <c r="B92" s="165"/>
      <c r="C92" s="165" t="s">
        <v>105</v>
      </c>
      <c r="D92" s="246" t="s">
        <v>191</v>
      </c>
      <c r="E92" s="261">
        <f t="shared" si="2"/>
        <v>10800</v>
      </c>
      <c r="F92" s="248">
        <v>10800</v>
      </c>
      <c r="G92" s="248"/>
      <c r="H92" s="249"/>
      <c r="I92" s="249"/>
      <c r="J92" s="249"/>
      <c r="K92" s="249"/>
      <c r="L92" s="249"/>
      <c r="M92" s="249"/>
    </row>
    <row r="93" spans="1:13" ht="20.25" customHeight="1">
      <c r="A93" s="165" t="s">
        <v>192</v>
      </c>
      <c r="B93" s="165"/>
      <c r="C93" s="165"/>
      <c r="D93" s="246" t="s">
        <v>193</v>
      </c>
      <c r="E93" s="261">
        <f t="shared" si="2"/>
        <v>315569.17</v>
      </c>
      <c r="F93" s="248">
        <v>315569.17</v>
      </c>
      <c r="G93" s="248"/>
      <c r="H93" s="249"/>
      <c r="I93" s="249"/>
      <c r="J93" s="249"/>
      <c r="K93" s="249"/>
      <c r="L93" s="249"/>
      <c r="M93" s="249"/>
    </row>
    <row r="94" spans="1:13" ht="20.25" customHeight="1">
      <c r="A94" s="165"/>
      <c r="B94" s="165" t="s">
        <v>92</v>
      </c>
      <c r="C94" s="165"/>
      <c r="D94" s="246" t="s">
        <v>194</v>
      </c>
      <c r="E94" s="261">
        <f t="shared" si="2"/>
        <v>315569.17</v>
      </c>
      <c r="F94" s="248">
        <v>315569.17</v>
      </c>
      <c r="G94" s="248"/>
      <c r="H94" s="249"/>
      <c r="I94" s="249"/>
      <c r="J94" s="249"/>
      <c r="K94" s="249"/>
      <c r="L94" s="249"/>
      <c r="M94" s="249"/>
    </row>
    <row r="95" spans="1:13" ht="20.25" customHeight="1">
      <c r="A95" s="165"/>
      <c r="B95" s="165"/>
      <c r="C95" s="165" t="s">
        <v>87</v>
      </c>
      <c r="D95" s="246" t="s">
        <v>195</v>
      </c>
      <c r="E95" s="261">
        <f t="shared" si="2"/>
        <v>315569.17</v>
      </c>
      <c r="F95" s="248">
        <v>315569.17</v>
      </c>
      <c r="G95" s="248"/>
      <c r="H95" s="249"/>
      <c r="I95" s="249"/>
      <c r="J95" s="249"/>
      <c r="K95" s="249"/>
      <c r="L95" s="249"/>
      <c r="M95" s="249"/>
    </row>
    <row r="96" spans="1:13" ht="20.25" customHeight="1">
      <c r="A96" s="165" t="s">
        <v>196</v>
      </c>
      <c r="B96" s="165"/>
      <c r="C96" s="165"/>
      <c r="D96" s="246" t="s">
        <v>197</v>
      </c>
      <c r="E96" s="261">
        <f t="shared" si="2"/>
        <v>230000</v>
      </c>
      <c r="F96" s="248"/>
      <c r="G96" s="248">
        <v>230000</v>
      </c>
      <c r="H96" s="249"/>
      <c r="I96" s="249"/>
      <c r="J96" s="249"/>
      <c r="K96" s="249"/>
      <c r="L96" s="249"/>
      <c r="M96" s="249"/>
    </row>
    <row r="97" spans="1:13" ht="20.25" customHeight="1">
      <c r="A97" s="165"/>
      <c r="B97" s="165" t="s">
        <v>198</v>
      </c>
      <c r="C97" s="165"/>
      <c r="D97" s="246" t="s">
        <v>199</v>
      </c>
      <c r="E97" s="261">
        <f t="shared" si="2"/>
        <v>230000</v>
      </c>
      <c r="F97" s="248"/>
      <c r="G97" s="248">
        <v>230000</v>
      </c>
      <c r="H97" s="249"/>
      <c r="I97" s="249"/>
      <c r="J97" s="249"/>
      <c r="K97" s="249"/>
      <c r="L97" s="249"/>
      <c r="M97" s="249"/>
    </row>
    <row r="98" spans="1:13" ht="20.25" customHeight="1">
      <c r="A98" s="165"/>
      <c r="B98" s="165"/>
      <c r="C98" s="165" t="s">
        <v>92</v>
      </c>
      <c r="D98" s="246" t="s">
        <v>200</v>
      </c>
      <c r="E98" s="261">
        <f t="shared" si="2"/>
        <v>230000</v>
      </c>
      <c r="F98" s="248"/>
      <c r="G98" s="248">
        <v>230000</v>
      </c>
      <c r="H98" s="249"/>
      <c r="I98" s="249"/>
      <c r="J98" s="249"/>
      <c r="K98" s="249"/>
      <c r="L98" s="249"/>
      <c r="M98" s="249"/>
    </row>
    <row r="99" spans="1:13" ht="15" customHeight="1">
      <c r="A99" s="29" t="s">
        <v>201</v>
      </c>
      <c r="B99" s="265"/>
      <c r="C99" s="265"/>
      <c r="D99" s="265"/>
      <c r="E99" s="265"/>
      <c r="F99" s="265"/>
      <c r="G99" s="265"/>
      <c r="H99" s="265"/>
      <c r="I99" s="4"/>
      <c r="J99" s="4"/>
      <c r="K99" s="4"/>
      <c r="L99" s="4"/>
      <c r="M99" s="4"/>
    </row>
  </sheetData>
  <sheetProtection/>
  <mergeCells count="13">
    <mergeCell ref="A2:M2"/>
    <mergeCell ref="A4:D4"/>
    <mergeCell ref="A5:C5"/>
    <mergeCell ref="D5:D6"/>
    <mergeCell ref="E4:E5"/>
    <mergeCell ref="F4:F5"/>
    <mergeCell ref="G4:G5"/>
    <mergeCell ref="H4:H5"/>
    <mergeCell ref="I4:I5"/>
    <mergeCell ref="J4:J5"/>
    <mergeCell ref="K4:K5"/>
    <mergeCell ref="L4:L5"/>
    <mergeCell ref="M4:M5"/>
  </mergeCells>
  <printOptions horizontalCentered="1"/>
  <pageMargins left="0.83" right="0.71" top="0.36" bottom="0.36" header="0.31" footer="0.31"/>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104"/>
  <sheetViews>
    <sheetView showGridLines="0" workbookViewId="0" topLeftCell="A1">
      <selection activeCell="D7" sqref="D7:D100"/>
    </sheetView>
  </sheetViews>
  <sheetFormatPr defaultColWidth="9.00390625" defaultRowHeight="14.25"/>
  <cols>
    <col min="1" max="3" width="4.00390625" style="0" customWidth="1"/>
    <col min="4" max="4" width="41.50390625" style="0" customWidth="1"/>
    <col min="5" max="10" width="9.50390625" style="0" customWidth="1"/>
  </cols>
  <sheetData>
    <row r="1" spans="1:11" ht="21.75" customHeight="1">
      <c r="A1" s="210"/>
      <c r="B1" s="238"/>
      <c r="C1" s="238"/>
      <c r="D1" s="238"/>
      <c r="E1" s="238"/>
      <c r="F1" s="238"/>
      <c r="G1" s="238"/>
      <c r="H1" s="238"/>
      <c r="I1" s="238"/>
      <c r="J1" s="215" t="s">
        <v>202</v>
      </c>
      <c r="K1" s="238"/>
    </row>
    <row r="2" spans="1:11" ht="42" customHeight="1">
      <c r="A2" s="239" t="s">
        <v>203</v>
      </c>
      <c r="B2" s="239"/>
      <c r="C2" s="239"/>
      <c r="D2" s="239"/>
      <c r="E2" s="239"/>
      <c r="F2" s="239"/>
      <c r="G2" s="239"/>
      <c r="H2" s="239"/>
      <c r="I2" s="239"/>
      <c r="J2" s="239"/>
      <c r="K2" s="239"/>
    </row>
    <row r="3" spans="1:10" ht="21.75" customHeight="1">
      <c r="A3" s="240" t="s">
        <v>204</v>
      </c>
      <c r="B3" s="210"/>
      <c r="C3" s="210"/>
      <c r="D3" s="210"/>
      <c r="E3" s="210"/>
      <c r="F3" s="210"/>
      <c r="G3" s="210"/>
      <c r="H3" s="210"/>
      <c r="I3" s="210"/>
      <c r="J3" s="215" t="s">
        <v>19</v>
      </c>
    </row>
    <row r="4" spans="1:11" ht="20.25" customHeight="1">
      <c r="A4" s="241" t="s">
        <v>68</v>
      </c>
      <c r="B4" s="241"/>
      <c r="C4" s="241"/>
      <c r="D4" s="241"/>
      <c r="E4" s="242" t="s">
        <v>70</v>
      </c>
      <c r="F4" s="242" t="s">
        <v>205</v>
      </c>
      <c r="G4" s="242" t="s">
        <v>206</v>
      </c>
      <c r="H4" s="242" t="s">
        <v>207</v>
      </c>
      <c r="I4" s="242" t="s">
        <v>208</v>
      </c>
      <c r="J4" s="242" t="s">
        <v>209</v>
      </c>
      <c r="K4" s="250"/>
    </row>
    <row r="5" spans="1:11" ht="20.25" customHeight="1">
      <c r="A5" s="242" t="s">
        <v>79</v>
      </c>
      <c r="B5" s="242"/>
      <c r="C5" s="242"/>
      <c r="D5" s="243" t="s">
        <v>80</v>
      </c>
      <c r="E5" s="242" t="s">
        <v>69</v>
      </c>
      <c r="F5" s="242" t="s">
        <v>69</v>
      </c>
      <c r="G5" s="242" t="s">
        <v>69</v>
      </c>
      <c r="H5" s="242" t="s">
        <v>69</v>
      </c>
      <c r="I5" s="242" t="s">
        <v>69</v>
      </c>
      <c r="J5" s="242" t="s">
        <v>69</v>
      </c>
      <c r="K5" s="251"/>
    </row>
    <row r="6" spans="1:11" ht="20.25" customHeight="1">
      <c r="A6" s="243" t="s">
        <v>82</v>
      </c>
      <c r="B6" s="243" t="s">
        <v>83</v>
      </c>
      <c r="C6" s="243" t="s">
        <v>84</v>
      </c>
      <c r="D6" s="243"/>
      <c r="E6" s="244">
        <v>32288489.76</v>
      </c>
      <c r="F6" s="244">
        <v>6983511.56</v>
      </c>
      <c r="G6" s="244">
        <v>25304978.2</v>
      </c>
      <c r="H6" s="245" t="s">
        <v>69</v>
      </c>
      <c r="I6" s="245" t="s">
        <v>69</v>
      </c>
      <c r="J6" s="245" t="s">
        <v>69</v>
      </c>
      <c r="K6" s="251"/>
    </row>
    <row r="7" spans="1:11" ht="20.25" customHeight="1">
      <c r="A7" s="165" t="s">
        <v>85</v>
      </c>
      <c r="B7" s="165"/>
      <c r="C7" s="165"/>
      <c r="D7" s="246" t="s">
        <v>86</v>
      </c>
      <c r="E7" s="247">
        <v>3610887.4</v>
      </c>
      <c r="F7" s="248">
        <v>3195887.4</v>
      </c>
      <c r="G7" s="248">
        <v>415000</v>
      </c>
      <c r="H7" s="249"/>
      <c r="I7" s="249"/>
      <c r="J7" s="249"/>
      <c r="K7" s="252"/>
    </row>
    <row r="8" spans="1:11" ht="20.25" customHeight="1">
      <c r="A8" s="165"/>
      <c r="B8" s="165" t="s">
        <v>87</v>
      </c>
      <c r="C8" s="165"/>
      <c r="D8" s="246" t="s">
        <v>88</v>
      </c>
      <c r="E8" s="248">
        <v>97977.32</v>
      </c>
      <c r="F8" s="248">
        <v>87977.32</v>
      </c>
      <c r="G8" s="248">
        <v>10000</v>
      </c>
      <c r="H8" s="249"/>
      <c r="I8" s="249"/>
      <c r="J8" s="249"/>
      <c r="K8" s="252"/>
    </row>
    <row r="9" spans="1:11" ht="20.25" customHeight="1">
      <c r="A9" s="165"/>
      <c r="B9" s="165"/>
      <c r="C9" s="165" t="s">
        <v>87</v>
      </c>
      <c r="D9" s="246" t="s">
        <v>89</v>
      </c>
      <c r="E9" s="248">
        <v>87977.32</v>
      </c>
      <c r="F9" s="248">
        <v>87977.32</v>
      </c>
      <c r="G9" s="248"/>
      <c r="H9" s="249"/>
      <c r="I9" s="249"/>
      <c r="J9" s="249"/>
      <c r="K9" s="252"/>
    </row>
    <row r="10" spans="1:11" ht="20.25" customHeight="1">
      <c r="A10" s="165"/>
      <c r="B10" s="165"/>
      <c r="C10" s="165" t="s">
        <v>90</v>
      </c>
      <c r="D10" s="246" t="s">
        <v>91</v>
      </c>
      <c r="E10" s="248">
        <v>10000</v>
      </c>
      <c r="F10" s="248"/>
      <c r="G10" s="248">
        <v>10000</v>
      </c>
      <c r="H10" s="249"/>
      <c r="I10" s="249"/>
      <c r="J10" s="249"/>
      <c r="K10" s="252"/>
    </row>
    <row r="11" spans="1:11" ht="20.25" customHeight="1">
      <c r="A11" s="165"/>
      <c r="B11" s="165" t="s">
        <v>92</v>
      </c>
      <c r="C11" s="165"/>
      <c r="D11" s="246" t="s">
        <v>93</v>
      </c>
      <c r="E11" s="248">
        <v>10000</v>
      </c>
      <c r="F11" s="248"/>
      <c r="G11" s="248">
        <v>10000</v>
      </c>
      <c r="H11" s="249"/>
      <c r="I11" s="249"/>
      <c r="J11" s="249"/>
      <c r="K11" s="252"/>
    </row>
    <row r="12" spans="1:11" ht="20.25" customHeight="1">
      <c r="A12" s="165"/>
      <c r="B12" s="165"/>
      <c r="C12" s="165" t="s">
        <v>94</v>
      </c>
      <c r="D12" s="246" t="s">
        <v>95</v>
      </c>
      <c r="E12" s="248">
        <v>10000</v>
      </c>
      <c r="F12" s="248"/>
      <c r="G12" s="248">
        <v>10000</v>
      </c>
      <c r="H12" s="249"/>
      <c r="I12" s="249"/>
      <c r="J12" s="249"/>
      <c r="K12" s="252"/>
    </row>
    <row r="13" spans="1:11" ht="20.25" customHeight="1">
      <c r="A13" s="165"/>
      <c r="B13" s="165" t="s">
        <v>96</v>
      </c>
      <c r="C13" s="165"/>
      <c r="D13" s="246" t="s">
        <v>97</v>
      </c>
      <c r="E13" s="248">
        <v>2547158.11</v>
      </c>
      <c r="F13" s="248">
        <v>2202158.11</v>
      </c>
      <c r="G13" s="248">
        <v>345000</v>
      </c>
      <c r="H13" s="249"/>
      <c r="I13" s="249"/>
      <c r="J13" s="249"/>
      <c r="K13" s="252"/>
    </row>
    <row r="14" spans="1:11" ht="20.25" customHeight="1">
      <c r="A14" s="165"/>
      <c r="B14" s="165"/>
      <c r="C14" s="165" t="s">
        <v>87</v>
      </c>
      <c r="D14" s="246" t="s">
        <v>89</v>
      </c>
      <c r="E14" s="248">
        <v>1808305.91</v>
      </c>
      <c r="F14" s="248">
        <v>1808305.91</v>
      </c>
      <c r="G14" s="248"/>
      <c r="H14" s="249"/>
      <c r="I14" s="249"/>
      <c r="J14" s="249"/>
      <c r="K14" s="252"/>
    </row>
    <row r="15" spans="1:11" ht="20.25" customHeight="1">
      <c r="A15" s="165"/>
      <c r="B15" s="165"/>
      <c r="C15" s="165" t="s">
        <v>92</v>
      </c>
      <c r="D15" s="246" t="s">
        <v>98</v>
      </c>
      <c r="E15" s="248">
        <v>165000</v>
      </c>
      <c r="F15" s="248"/>
      <c r="G15" s="248">
        <v>165000</v>
      </c>
      <c r="H15" s="249"/>
      <c r="I15" s="249"/>
      <c r="J15" s="249"/>
      <c r="K15" s="252"/>
    </row>
    <row r="16" spans="1:11" ht="20.25" customHeight="1">
      <c r="A16" s="165"/>
      <c r="B16" s="165"/>
      <c r="C16" s="165" t="s">
        <v>96</v>
      </c>
      <c r="D16" s="246" t="s">
        <v>99</v>
      </c>
      <c r="E16" s="248">
        <v>241173.04</v>
      </c>
      <c r="F16" s="248">
        <v>161173.04</v>
      </c>
      <c r="G16" s="248">
        <v>80000</v>
      </c>
      <c r="H16" s="249"/>
      <c r="I16" s="249"/>
      <c r="J16" s="249"/>
      <c r="K16" s="252"/>
    </row>
    <row r="17" spans="1:11" ht="20.25" customHeight="1">
      <c r="A17" s="165"/>
      <c r="B17" s="165"/>
      <c r="C17" s="165" t="s">
        <v>90</v>
      </c>
      <c r="D17" s="246" t="s">
        <v>100</v>
      </c>
      <c r="E17" s="248">
        <v>100000</v>
      </c>
      <c r="F17" s="248"/>
      <c r="G17" s="248">
        <v>100000</v>
      </c>
      <c r="H17" s="249"/>
      <c r="I17" s="249"/>
      <c r="J17" s="249"/>
      <c r="K17" s="252"/>
    </row>
    <row r="18" spans="1:11" ht="20.25" customHeight="1">
      <c r="A18" s="165"/>
      <c r="B18" s="165"/>
      <c r="C18" s="165" t="s">
        <v>101</v>
      </c>
      <c r="D18" s="246" t="s">
        <v>102</v>
      </c>
      <c r="E18" s="248">
        <v>232679.16</v>
      </c>
      <c r="F18" s="248">
        <v>232679.16</v>
      </c>
      <c r="G18" s="248"/>
      <c r="H18" s="249"/>
      <c r="I18" s="249"/>
      <c r="J18" s="249"/>
      <c r="K18" s="252"/>
    </row>
    <row r="19" spans="1:11" ht="20.25" customHeight="1">
      <c r="A19" s="165"/>
      <c r="B19" s="165" t="s">
        <v>103</v>
      </c>
      <c r="C19" s="165"/>
      <c r="D19" s="246" t="s">
        <v>104</v>
      </c>
      <c r="E19" s="248">
        <v>378546.6</v>
      </c>
      <c r="F19" s="248">
        <v>328546.6</v>
      </c>
      <c r="G19" s="248">
        <v>50000</v>
      </c>
      <c r="H19" s="249"/>
      <c r="I19" s="249"/>
      <c r="J19" s="249"/>
      <c r="K19" s="252"/>
    </row>
    <row r="20" spans="1:11" ht="20.25" customHeight="1">
      <c r="A20" s="165"/>
      <c r="B20" s="165"/>
      <c r="C20" s="165" t="s">
        <v>87</v>
      </c>
      <c r="D20" s="246" t="s">
        <v>89</v>
      </c>
      <c r="E20" s="248">
        <v>127666.36</v>
      </c>
      <c r="F20" s="248">
        <v>127666.36</v>
      </c>
      <c r="G20" s="248"/>
      <c r="H20" s="249"/>
      <c r="I20" s="249"/>
      <c r="J20" s="249"/>
      <c r="K20" s="252"/>
    </row>
    <row r="21" spans="1:11" ht="20.25" customHeight="1">
      <c r="A21" s="165"/>
      <c r="B21" s="165"/>
      <c r="C21" s="165" t="s">
        <v>92</v>
      </c>
      <c r="D21" s="246" t="s">
        <v>98</v>
      </c>
      <c r="E21" s="248">
        <v>50000</v>
      </c>
      <c r="F21" s="248"/>
      <c r="G21" s="248">
        <v>50000</v>
      </c>
      <c r="H21" s="249"/>
      <c r="I21" s="249"/>
      <c r="J21" s="249"/>
      <c r="K21" s="252"/>
    </row>
    <row r="22" spans="1:11" ht="20.25" customHeight="1">
      <c r="A22" s="165"/>
      <c r="B22" s="165"/>
      <c r="C22" s="165" t="s">
        <v>101</v>
      </c>
      <c r="D22" s="246" t="s">
        <v>102</v>
      </c>
      <c r="E22" s="248">
        <v>200880.24</v>
      </c>
      <c r="F22" s="248">
        <v>200880.24</v>
      </c>
      <c r="G22" s="248"/>
      <c r="H22" s="249"/>
      <c r="I22" s="249"/>
      <c r="J22" s="249"/>
      <c r="K22" s="252"/>
    </row>
    <row r="23" spans="1:11" ht="20.25" customHeight="1">
      <c r="A23" s="165"/>
      <c r="B23" s="165" t="s">
        <v>105</v>
      </c>
      <c r="C23" s="165"/>
      <c r="D23" s="246" t="s">
        <v>106</v>
      </c>
      <c r="E23" s="248">
        <v>385639.33</v>
      </c>
      <c r="F23" s="248">
        <v>385639.33</v>
      </c>
      <c r="G23" s="248"/>
      <c r="H23" s="249"/>
      <c r="I23" s="249"/>
      <c r="J23" s="249"/>
      <c r="K23" s="252"/>
    </row>
    <row r="24" spans="1:11" ht="20.25" customHeight="1">
      <c r="A24" s="165"/>
      <c r="B24" s="165"/>
      <c r="C24" s="165" t="s">
        <v>87</v>
      </c>
      <c r="D24" s="246" t="s">
        <v>89</v>
      </c>
      <c r="E24" s="248">
        <v>375639.33</v>
      </c>
      <c r="F24" s="248">
        <v>375639.33</v>
      </c>
      <c r="G24" s="248"/>
      <c r="H24" s="249"/>
      <c r="I24" s="249"/>
      <c r="J24" s="249"/>
      <c r="K24" s="252"/>
    </row>
    <row r="25" spans="1:11" ht="20.25" customHeight="1">
      <c r="A25" s="165"/>
      <c r="B25" s="165"/>
      <c r="C25" s="165" t="s">
        <v>107</v>
      </c>
      <c r="D25" s="246" t="s">
        <v>108</v>
      </c>
      <c r="E25" s="248">
        <v>10000</v>
      </c>
      <c r="F25" s="248">
        <v>10000</v>
      </c>
      <c r="G25" s="248"/>
      <c r="H25" s="249"/>
      <c r="I25" s="249"/>
      <c r="J25" s="249"/>
      <c r="K25" s="252"/>
    </row>
    <row r="26" spans="1:11" ht="20.25" customHeight="1">
      <c r="A26" s="165"/>
      <c r="B26" s="165" t="s">
        <v>109</v>
      </c>
      <c r="C26" s="165"/>
      <c r="D26" s="246" t="s">
        <v>110</v>
      </c>
      <c r="E26" s="248">
        <v>191566.04</v>
      </c>
      <c r="F26" s="248">
        <v>191566.04</v>
      </c>
      <c r="G26" s="248"/>
      <c r="H26" s="249"/>
      <c r="I26" s="249"/>
      <c r="J26" s="249"/>
      <c r="K26" s="252"/>
    </row>
    <row r="27" spans="1:11" ht="20.25" customHeight="1">
      <c r="A27" s="165"/>
      <c r="B27" s="165"/>
      <c r="C27" s="165" t="s">
        <v>87</v>
      </c>
      <c r="D27" s="246" t="s">
        <v>89</v>
      </c>
      <c r="E27" s="248">
        <v>191566.04</v>
      </c>
      <c r="F27" s="248">
        <v>191566.04</v>
      </c>
      <c r="G27" s="248"/>
      <c r="H27" s="249"/>
      <c r="I27" s="249"/>
      <c r="J27" s="249"/>
      <c r="K27" s="252"/>
    </row>
    <row r="28" spans="1:11" ht="20.25" customHeight="1">
      <c r="A28" s="165" t="s">
        <v>111</v>
      </c>
      <c r="B28" s="165"/>
      <c r="C28" s="165"/>
      <c r="D28" s="246" t="s">
        <v>112</v>
      </c>
      <c r="E28" s="248">
        <v>114730.76</v>
      </c>
      <c r="F28" s="248">
        <v>64730.76</v>
      </c>
      <c r="G28" s="248">
        <v>50000</v>
      </c>
      <c r="H28" s="249"/>
      <c r="I28" s="249"/>
      <c r="J28" s="249"/>
      <c r="K28" s="252"/>
    </row>
    <row r="29" spans="1:11" ht="20.25" customHeight="1">
      <c r="A29" s="165"/>
      <c r="B29" s="165" t="s">
        <v>87</v>
      </c>
      <c r="C29" s="165"/>
      <c r="D29" s="246" t="s">
        <v>113</v>
      </c>
      <c r="E29" s="248">
        <v>50000</v>
      </c>
      <c r="F29" s="248"/>
      <c r="G29" s="248">
        <v>50000</v>
      </c>
      <c r="H29" s="249"/>
      <c r="I29" s="249"/>
      <c r="J29" s="249"/>
      <c r="K29" s="252"/>
    </row>
    <row r="30" spans="1:11" ht="20.25" customHeight="1">
      <c r="A30" s="165"/>
      <c r="B30" s="165"/>
      <c r="C30" s="165" t="s">
        <v>114</v>
      </c>
      <c r="D30" s="246" t="s">
        <v>115</v>
      </c>
      <c r="E30" s="248">
        <v>20000</v>
      </c>
      <c r="F30" s="248"/>
      <c r="G30" s="248">
        <v>20000</v>
      </c>
      <c r="H30" s="249"/>
      <c r="I30" s="249"/>
      <c r="J30" s="249"/>
      <c r="K30" s="252"/>
    </row>
    <row r="31" spans="1:11" ht="20.25" customHeight="1">
      <c r="A31" s="165"/>
      <c r="B31" s="165"/>
      <c r="C31" s="165" t="s">
        <v>107</v>
      </c>
      <c r="D31" s="246" t="s">
        <v>116</v>
      </c>
      <c r="E31" s="248">
        <v>30000</v>
      </c>
      <c r="F31" s="248"/>
      <c r="G31" s="248">
        <v>30000</v>
      </c>
      <c r="H31" s="249"/>
      <c r="I31" s="249"/>
      <c r="J31" s="249"/>
      <c r="K31" s="252"/>
    </row>
    <row r="32" spans="1:11" ht="20.25" customHeight="1">
      <c r="A32" s="165"/>
      <c r="B32" s="165" t="s">
        <v>117</v>
      </c>
      <c r="C32" s="165"/>
      <c r="D32" s="246" t="s">
        <v>118</v>
      </c>
      <c r="E32" s="248">
        <v>64730.76</v>
      </c>
      <c r="F32" s="248">
        <v>64730.76</v>
      </c>
      <c r="G32" s="248"/>
      <c r="H32" s="249"/>
      <c r="I32" s="249"/>
      <c r="J32" s="249"/>
      <c r="K32" s="252"/>
    </row>
    <row r="33" spans="1:11" ht="20.25" customHeight="1">
      <c r="A33" s="165"/>
      <c r="B33" s="165"/>
      <c r="C33" s="165" t="s">
        <v>117</v>
      </c>
      <c r="D33" s="246" t="s">
        <v>119</v>
      </c>
      <c r="E33" s="248">
        <v>64730.76</v>
      </c>
      <c r="F33" s="248">
        <v>64730.76</v>
      </c>
      <c r="G33" s="248"/>
      <c r="H33" s="249"/>
      <c r="I33" s="249"/>
      <c r="J33" s="249"/>
      <c r="K33" s="252"/>
    </row>
    <row r="34" spans="1:11" ht="20.25" customHeight="1">
      <c r="A34" s="165" t="s">
        <v>120</v>
      </c>
      <c r="B34" s="165"/>
      <c r="C34" s="165"/>
      <c r="D34" s="246" t="s">
        <v>121</v>
      </c>
      <c r="E34" s="248">
        <v>866223.71</v>
      </c>
      <c r="F34" s="248">
        <v>596223.71</v>
      </c>
      <c r="G34" s="248">
        <v>270000</v>
      </c>
      <c r="H34" s="249"/>
      <c r="I34" s="249"/>
      <c r="J34" s="249"/>
      <c r="K34" s="252"/>
    </row>
    <row r="35" spans="1:11" ht="20.25" customHeight="1">
      <c r="A35" s="165"/>
      <c r="B35" s="165" t="s">
        <v>94</v>
      </c>
      <c r="C35" s="165"/>
      <c r="D35" s="246" t="s">
        <v>122</v>
      </c>
      <c r="E35" s="248">
        <v>574180.45</v>
      </c>
      <c r="F35" s="248">
        <v>574180.45</v>
      </c>
      <c r="G35" s="248"/>
      <c r="H35" s="249"/>
      <c r="I35" s="249"/>
      <c r="J35" s="249"/>
      <c r="K35" s="252"/>
    </row>
    <row r="36" spans="1:11" ht="20.25" customHeight="1">
      <c r="A36" s="165"/>
      <c r="B36" s="165"/>
      <c r="C36" s="165" t="s">
        <v>94</v>
      </c>
      <c r="D36" s="246" t="s">
        <v>123</v>
      </c>
      <c r="E36" s="248">
        <v>525948.61</v>
      </c>
      <c r="F36" s="248">
        <v>525948.61</v>
      </c>
      <c r="G36" s="248"/>
      <c r="H36" s="249"/>
      <c r="I36" s="249"/>
      <c r="J36" s="249"/>
      <c r="K36" s="252"/>
    </row>
    <row r="37" spans="1:11" ht="20.25" customHeight="1">
      <c r="A37" s="165"/>
      <c r="B37" s="165"/>
      <c r="C37" s="165" t="s">
        <v>107</v>
      </c>
      <c r="D37" s="246" t="s">
        <v>124</v>
      </c>
      <c r="E37" s="248">
        <v>48231.84</v>
      </c>
      <c r="F37" s="248">
        <v>48231.84</v>
      </c>
      <c r="G37" s="248"/>
      <c r="H37" s="249"/>
      <c r="I37" s="249"/>
      <c r="J37" s="249"/>
      <c r="K37" s="252"/>
    </row>
    <row r="38" spans="1:11" ht="20.25" customHeight="1">
      <c r="A38" s="165"/>
      <c r="B38" s="165" t="s">
        <v>125</v>
      </c>
      <c r="C38" s="165"/>
      <c r="D38" s="246" t="s">
        <v>126</v>
      </c>
      <c r="E38" s="248">
        <v>150000</v>
      </c>
      <c r="F38" s="248"/>
      <c r="G38" s="248">
        <v>150000</v>
      </c>
      <c r="H38" s="249"/>
      <c r="I38" s="249"/>
      <c r="J38" s="249"/>
      <c r="K38" s="252"/>
    </row>
    <row r="39" spans="1:11" ht="20.25" customHeight="1">
      <c r="A39" s="165"/>
      <c r="B39" s="165"/>
      <c r="C39" s="165" t="s">
        <v>107</v>
      </c>
      <c r="D39" s="246" t="s">
        <v>127</v>
      </c>
      <c r="E39" s="248">
        <v>150000</v>
      </c>
      <c r="F39" s="248"/>
      <c r="G39" s="248">
        <v>150000</v>
      </c>
      <c r="H39" s="249"/>
      <c r="I39" s="249"/>
      <c r="J39" s="249"/>
      <c r="K39" s="252"/>
    </row>
    <row r="40" spans="1:11" ht="20.25" customHeight="1">
      <c r="A40" s="165"/>
      <c r="B40" s="165" t="s">
        <v>128</v>
      </c>
      <c r="C40" s="165"/>
      <c r="D40" s="246" t="s">
        <v>129</v>
      </c>
      <c r="E40" s="248">
        <v>120000</v>
      </c>
      <c r="F40" s="248"/>
      <c r="G40" s="248">
        <v>120000</v>
      </c>
      <c r="H40" s="249"/>
      <c r="I40" s="249"/>
      <c r="J40" s="249"/>
      <c r="K40" s="252"/>
    </row>
    <row r="41" spans="1:11" ht="20.25" customHeight="1">
      <c r="A41" s="165"/>
      <c r="B41" s="165"/>
      <c r="C41" s="165" t="s">
        <v>87</v>
      </c>
      <c r="D41" s="246" t="s">
        <v>130</v>
      </c>
      <c r="E41" s="248">
        <v>120000</v>
      </c>
      <c r="F41" s="248"/>
      <c r="G41" s="248">
        <v>120000</v>
      </c>
      <c r="H41" s="249"/>
      <c r="I41" s="249"/>
      <c r="J41" s="249"/>
      <c r="K41" s="252"/>
    </row>
    <row r="42" spans="1:11" ht="20.25" customHeight="1">
      <c r="A42" s="165"/>
      <c r="B42" s="165" t="s">
        <v>131</v>
      </c>
      <c r="C42" s="165"/>
      <c r="D42" s="246" t="s">
        <v>132</v>
      </c>
      <c r="E42" s="248">
        <v>22043.26</v>
      </c>
      <c r="F42" s="248">
        <v>22043.26</v>
      </c>
      <c r="G42" s="248"/>
      <c r="H42" s="249"/>
      <c r="I42" s="249"/>
      <c r="J42" s="249"/>
      <c r="K42" s="252"/>
    </row>
    <row r="43" spans="1:11" ht="20.25" customHeight="1">
      <c r="A43" s="165"/>
      <c r="B43" s="165"/>
      <c r="C43" s="165" t="s">
        <v>87</v>
      </c>
      <c r="D43" s="246" t="s">
        <v>133</v>
      </c>
      <c r="E43" s="248">
        <v>7076.92</v>
      </c>
      <c r="F43" s="248">
        <v>7076.92</v>
      </c>
      <c r="G43" s="248"/>
      <c r="H43" s="249"/>
      <c r="I43" s="249"/>
      <c r="J43" s="249"/>
      <c r="K43" s="252"/>
    </row>
    <row r="44" spans="1:11" ht="20.25" customHeight="1">
      <c r="A44" s="165"/>
      <c r="B44" s="165"/>
      <c r="C44" s="165" t="s">
        <v>92</v>
      </c>
      <c r="D44" s="246" t="s">
        <v>134</v>
      </c>
      <c r="E44" s="248">
        <v>7076.92</v>
      </c>
      <c r="F44" s="248">
        <v>7076.92</v>
      </c>
      <c r="G44" s="248"/>
      <c r="H44" s="249"/>
      <c r="I44" s="249"/>
      <c r="J44" s="249"/>
      <c r="K44" s="252"/>
    </row>
    <row r="45" spans="1:11" ht="20.25" customHeight="1">
      <c r="A45" s="165"/>
      <c r="B45" s="165"/>
      <c r="C45" s="165" t="s">
        <v>96</v>
      </c>
      <c r="D45" s="246" t="s">
        <v>135</v>
      </c>
      <c r="E45" s="248">
        <v>7889.42</v>
      </c>
      <c r="F45" s="248">
        <v>7889.42</v>
      </c>
      <c r="G45" s="248"/>
      <c r="H45" s="249"/>
      <c r="I45" s="249"/>
      <c r="J45" s="249"/>
      <c r="K45" s="252"/>
    </row>
    <row r="46" spans="1:11" ht="20.25" customHeight="1">
      <c r="A46" s="165" t="s">
        <v>136</v>
      </c>
      <c r="B46" s="165"/>
      <c r="C46" s="165"/>
      <c r="D46" s="246" t="s">
        <v>137</v>
      </c>
      <c r="E46" s="248">
        <v>387097.32</v>
      </c>
      <c r="F46" s="248">
        <v>387097.32</v>
      </c>
      <c r="G46" s="248"/>
      <c r="H46" s="249"/>
      <c r="I46" s="249"/>
      <c r="J46" s="249"/>
      <c r="K46" s="252"/>
    </row>
    <row r="47" spans="1:11" ht="20.25" customHeight="1">
      <c r="A47" s="165"/>
      <c r="B47" s="165" t="s">
        <v>125</v>
      </c>
      <c r="C47" s="165"/>
      <c r="D47" s="246" t="s">
        <v>138</v>
      </c>
      <c r="E47" s="248">
        <v>115430.64</v>
      </c>
      <c r="F47" s="248">
        <v>115430.64</v>
      </c>
      <c r="G47" s="248"/>
      <c r="H47" s="249"/>
      <c r="I47" s="249"/>
      <c r="J47" s="249"/>
      <c r="K47" s="252"/>
    </row>
    <row r="48" spans="1:11" ht="20.25" customHeight="1">
      <c r="A48" s="165"/>
      <c r="B48" s="165"/>
      <c r="C48" s="165" t="s">
        <v>101</v>
      </c>
      <c r="D48" s="246" t="s">
        <v>102</v>
      </c>
      <c r="E48" s="248">
        <v>115430.64</v>
      </c>
      <c r="F48" s="248">
        <v>115430.64</v>
      </c>
      <c r="G48" s="248"/>
      <c r="H48" s="249"/>
      <c r="I48" s="249"/>
      <c r="J48" s="249"/>
      <c r="K48" s="252"/>
    </row>
    <row r="49" spans="1:11" ht="20.25" customHeight="1">
      <c r="A49" s="165"/>
      <c r="B49" s="165" t="s">
        <v>105</v>
      </c>
      <c r="C49" s="165"/>
      <c r="D49" s="246" t="s">
        <v>139</v>
      </c>
      <c r="E49" s="248">
        <v>271666.68</v>
      </c>
      <c r="F49" s="248">
        <v>271666.68</v>
      </c>
      <c r="G49" s="248"/>
      <c r="H49" s="249"/>
      <c r="I49" s="249"/>
      <c r="J49" s="249"/>
      <c r="K49" s="252"/>
    </row>
    <row r="50" spans="1:11" ht="20.25" customHeight="1">
      <c r="A50" s="165"/>
      <c r="B50" s="165"/>
      <c r="C50" s="165" t="s">
        <v>87</v>
      </c>
      <c r="D50" s="246" t="s">
        <v>140</v>
      </c>
      <c r="E50" s="248">
        <v>152842.94</v>
      </c>
      <c r="F50" s="248">
        <v>152842.94</v>
      </c>
      <c r="G50" s="248"/>
      <c r="H50" s="249"/>
      <c r="I50" s="249"/>
      <c r="J50" s="249"/>
      <c r="K50" s="252"/>
    </row>
    <row r="51" spans="1:11" ht="20.25" customHeight="1">
      <c r="A51" s="165"/>
      <c r="B51" s="165"/>
      <c r="C51" s="165" t="s">
        <v>92</v>
      </c>
      <c r="D51" s="246" t="s">
        <v>141</v>
      </c>
      <c r="E51" s="248">
        <v>90664.4</v>
      </c>
      <c r="F51" s="248">
        <v>90664.4</v>
      </c>
      <c r="G51" s="248"/>
      <c r="H51" s="249"/>
      <c r="I51" s="249"/>
      <c r="J51" s="249"/>
      <c r="K51" s="252"/>
    </row>
    <row r="52" spans="1:11" ht="20.25" customHeight="1">
      <c r="A52" s="165"/>
      <c r="B52" s="165"/>
      <c r="C52" s="165" t="s">
        <v>96</v>
      </c>
      <c r="D52" s="246" t="s">
        <v>142</v>
      </c>
      <c r="E52" s="248">
        <v>28159.34</v>
      </c>
      <c r="F52" s="248">
        <v>28159.34</v>
      </c>
      <c r="G52" s="248"/>
      <c r="H52" s="249"/>
      <c r="I52" s="249"/>
      <c r="J52" s="249"/>
      <c r="K52" s="252"/>
    </row>
    <row r="53" spans="1:11" ht="20.25" customHeight="1">
      <c r="A53" s="165" t="s">
        <v>143</v>
      </c>
      <c r="B53" s="165"/>
      <c r="C53" s="165"/>
      <c r="D53" s="246" t="s">
        <v>144</v>
      </c>
      <c r="E53" s="248">
        <v>817662.5</v>
      </c>
      <c r="F53" s="248"/>
      <c r="G53" s="248">
        <v>817662.5</v>
      </c>
      <c r="H53" s="249"/>
      <c r="I53" s="249"/>
      <c r="J53" s="249"/>
      <c r="K53" s="252"/>
    </row>
    <row r="54" spans="1:11" ht="20.25" customHeight="1">
      <c r="A54" s="165"/>
      <c r="B54" s="165" t="s">
        <v>87</v>
      </c>
      <c r="C54" s="165"/>
      <c r="D54" s="246" t="s">
        <v>145</v>
      </c>
      <c r="E54" s="248">
        <v>100000</v>
      </c>
      <c r="F54" s="248"/>
      <c r="G54" s="248">
        <v>100000</v>
      </c>
      <c r="H54" s="249"/>
      <c r="I54" s="249"/>
      <c r="J54" s="249"/>
      <c r="K54" s="252"/>
    </row>
    <row r="55" spans="1:11" ht="20.25" customHeight="1">
      <c r="A55" s="165"/>
      <c r="B55" s="165"/>
      <c r="C55" s="165" t="s">
        <v>107</v>
      </c>
      <c r="D55" s="246" t="s">
        <v>146</v>
      </c>
      <c r="E55" s="248">
        <v>100000</v>
      </c>
      <c r="F55" s="248"/>
      <c r="G55" s="248">
        <v>100000</v>
      </c>
      <c r="H55" s="249"/>
      <c r="I55" s="249"/>
      <c r="J55" s="249"/>
      <c r="K55" s="252"/>
    </row>
    <row r="56" spans="1:11" ht="20.25" customHeight="1">
      <c r="A56" s="165"/>
      <c r="B56" s="165" t="s">
        <v>103</v>
      </c>
      <c r="C56" s="165"/>
      <c r="D56" s="246" t="s">
        <v>147</v>
      </c>
      <c r="E56" s="248">
        <v>717662.5</v>
      </c>
      <c r="F56" s="248"/>
      <c r="G56" s="248">
        <v>717662.5</v>
      </c>
      <c r="H56" s="249"/>
      <c r="I56" s="249"/>
      <c r="J56" s="249"/>
      <c r="K56" s="252"/>
    </row>
    <row r="57" spans="1:11" ht="20.25" customHeight="1">
      <c r="A57" s="165"/>
      <c r="B57" s="165"/>
      <c r="C57" s="165" t="s">
        <v>92</v>
      </c>
      <c r="D57" s="246" t="s">
        <v>148</v>
      </c>
      <c r="E57" s="248">
        <v>717662.5</v>
      </c>
      <c r="F57" s="248"/>
      <c r="G57" s="248">
        <v>717662.5</v>
      </c>
      <c r="H57" s="249"/>
      <c r="I57" s="249"/>
      <c r="J57" s="249"/>
      <c r="K57" s="252"/>
    </row>
    <row r="58" spans="1:11" ht="20.25" customHeight="1">
      <c r="A58" s="165" t="s">
        <v>149</v>
      </c>
      <c r="B58" s="165"/>
      <c r="C58" s="165"/>
      <c r="D58" s="246" t="s">
        <v>150</v>
      </c>
      <c r="E58" s="248">
        <v>8951708.72</v>
      </c>
      <c r="F58" s="248">
        <v>481775.72</v>
      </c>
      <c r="G58" s="248">
        <v>8469933</v>
      </c>
      <c r="H58" s="249"/>
      <c r="I58" s="249"/>
      <c r="J58" s="249"/>
      <c r="K58" s="252"/>
    </row>
    <row r="59" spans="1:11" ht="20.25" customHeight="1">
      <c r="A59" s="165"/>
      <c r="B59" s="165" t="s">
        <v>151</v>
      </c>
      <c r="C59" s="165"/>
      <c r="D59" s="246" t="s">
        <v>152</v>
      </c>
      <c r="E59" s="248">
        <v>481775.72</v>
      </c>
      <c r="F59" s="248">
        <v>481775.72</v>
      </c>
      <c r="G59" s="248"/>
      <c r="H59" s="249"/>
      <c r="I59" s="249"/>
      <c r="J59" s="249"/>
      <c r="K59" s="252"/>
    </row>
    <row r="60" spans="1:11" ht="20.25" customHeight="1">
      <c r="A60" s="165"/>
      <c r="B60" s="165"/>
      <c r="C60" s="165" t="s">
        <v>87</v>
      </c>
      <c r="D60" s="246" t="s">
        <v>153</v>
      </c>
      <c r="E60" s="248">
        <v>481775.72</v>
      </c>
      <c r="F60" s="248">
        <v>481775.72</v>
      </c>
      <c r="G60" s="248"/>
      <c r="H60" s="249"/>
      <c r="I60" s="249"/>
      <c r="J60" s="249"/>
      <c r="K60" s="252"/>
    </row>
    <row r="61" spans="1:11" ht="20.25" customHeight="1">
      <c r="A61" s="165"/>
      <c r="B61" s="165" t="s">
        <v>94</v>
      </c>
      <c r="C61" s="165"/>
      <c r="D61" s="246" t="s">
        <v>154</v>
      </c>
      <c r="E61" s="248">
        <v>168033</v>
      </c>
      <c r="F61" s="248"/>
      <c r="G61" s="248">
        <v>168033</v>
      </c>
      <c r="H61" s="249"/>
      <c r="I61" s="249"/>
      <c r="J61" s="249"/>
      <c r="K61" s="252"/>
    </row>
    <row r="62" spans="1:11" ht="20.25" customHeight="1">
      <c r="A62" s="165"/>
      <c r="B62" s="165"/>
      <c r="C62" s="165" t="s">
        <v>87</v>
      </c>
      <c r="D62" s="246" t="s">
        <v>155</v>
      </c>
      <c r="E62" s="248">
        <v>168033</v>
      </c>
      <c r="F62" s="248"/>
      <c r="G62" s="248">
        <v>168033</v>
      </c>
      <c r="H62" s="249"/>
      <c r="I62" s="249"/>
      <c r="J62" s="249"/>
      <c r="K62" s="252"/>
    </row>
    <row r="63" spans="1:11" ht="20.25" customHeight="1">
      <c r="A63" s="165"/>
      <c r="B63" s="165" t="s">
        <v>90</v>
      </c>
      <c r="C63" s="165"/>
      <c r="D63" s="246" t="s">
        <v>156</v>
      </c>
      <c r="E63" s="248">
        <v>8301900</v>
      </c>
      <c r="F63" s="248"/>
      <c r="G63" s="248">
        <v>8301900</v>
      </c>
      <c r="H63" s="249"/>
      <c r="I63" s="249"/>
      <c r="J63" s="249"/>
      <c r="K63" s="252"/>
    </row>
    <row r="64" spans="1:11" ht="20.25" customHeight="1">
      <c r="A64" s="165"/>
      <c r="B64" s="165"/>
      <c r="C64" s="165" t="s">
        <v>107</v>
      </c>
      <c r="D64" s="246" t="s">
        <v>157</v>
      </c>
      <c r="E64" s="248">
        <v>8301900</v>
      </c>
      <c r="F64" s="248"/>
      <c r="G64" s="248">
        <v>8301900</v>
      </c>
      <c r="H64" s="249"/>
      <c r="I64" s="249"/>
      <c r="J64" s="249"/>
      <c r="K64" s="252"/>
    </row>
    <row r="65" spans="1:11" ht="20.25" customHeight="1">
      <c r="A65" s="165" t="s">
        <v>158</v>
      </c>
      <c r="B65" s="165"/>
      <c r="C65" s="165"/>
      <c r="D65" s="246" t="s">
        <v>159</v>
      </c>
      <c r="E65" s="248">
        <v>16912160.18</v>
      </c>
      <c r="F65" s="248">
        <v>1942227.48</v>
      </c>
      <c r="G65" s="248">
        <v>14969932.7</v>
      </c>
      <c r="H65" s="249"/>
      <c r="I65" s="249"/>
      <c r="J65" s="249"/>
      <c r="K65" s="252"/>
    </row>
    <row r="66" spans="1:11" ht="20.25" customHeight="1">
      <c r="A66" s="165"/>
      <c r="B66" s="165" t="s">
        <v>87</v>
      </c>
      <c r="C66" s="165"/>
      <c r="D66" s="246" t="s">
        <v>160</v>
      </c>
      <c r="E66" s="248">
        <v>2936012.18</v>
      </c>
      <c r="F66" s="248">
        <v>426747.48</v>
      </c>
      <c r="G66" s="248">
        <v>2509264.7</v>
      </c>
      <c r="H66" s="249"/>
      <c r="I66" s="249"/>
      <c r="J66" s="249"/>
      <c r="K66" s="252"/>
    </row>
    <row r="67" spans="1:11" ht="20.25" customHeight="1">
      <c r="A67" s="165"/>
      <c r="B67" s="165"/>
      <c r="C67" s="165" t="s">
        <v>117</v>
      </c>
      <c r="D67" s="246" t="s">
        <v>102</v>
      </c>
      <c r="E67" s="248">
        <v>28435.08</v>
      </c>
      <c r="F67" s="248">
        <v>28435.08</v>
      </c>
      <c r="G67" s="248"/>
      <c r="H67" s="249"/>
      <c r="I67" s="249"/>
      <c r="J67" s="249"/>
      <c r="K67" s="252"/>
    </row>
    <row r="68" spans="1:11" ht="20.25" customHeight="1">
      <c r="A68" s="165"/>
      <c r="B68" s="165"/>
      <c r="C68" s="165" t="s">
        <v>103</v>
      </c>
      <c r="D68" s="246" t="s">
        <v>161</v>
      </c>
      <c r="E68" s="248">
        <v>398312.4</v>
      </c>
      <c r="F68" s="248">
        <v>398312.4</v>
      </c>
      <c r="G68" s="248"/>
      <c r="H68" s="249"/>
      <c r="I68" s="249"/>
      <c r="J68" s="249"/>
      <c r="K68" s="252"/>
    </row>
    <row r="69" spans="1:11" ht="20.25" customHeight="1">
      <c r="A69" s="165"/>
      <c r="B69" s="165"/>
      <c r="C69" s="165" t="s">
        <v>162</v>
      </c>
      <c r="D69" s="246" t="s">
        <v>163</v>
      </c>
      <c r="E69" s="248">
        <v>2113364.7</v>
      </c>
      <c r="F69" s="248"/>
      <c r="G69" s="248">
        <v>2113364.7</v>
      </c>
      <c r="H69" s="249"/>
      <c r="I69" s="249"/>
      <c r="J69" s="249"/>
      <c r="K69" s="252"/>
    </row>
    <row r="70" spans="1:11" ht="20.25" customHeight="1">
      <c r="A70" s="165"/>
      <c r="B70" s="165"/>
      <c r="C70" s="165" t="s">
        <v>164</v>
      </c>
      <c r="D70" s="246" t="s">
        <v>165</v>
      </c>
      <c r="E70" s="248">
        <v>300000</v>
      </c>
      <c r="F70" s="248"/>
      <c r="G70" s="248">
        <v>300000</v>
      </c>
      <c r="H70" s="249"/>
      <c r="I70" s="249"/>
      <c r="J70" s="249"/>
      <c r="K70" s="252"/>
    </row>
    <row r="71" spans="1:11" ht="20.25" customHeight="1">
      <c r="A71" s="165"/>
      <c r="B71" s="165"/>
      <c r="C71" s="165" t="s">
        <v>107</v>
      </c>
      <c r="D71" s="246" t="s">
        <v>166</v>
      </c>
      <c r="E71" s="248">
        <v>95900</v>
      </c>
      <c r="F71" s="248"/>
      <c r="G71" s="248">
        <v>95900</v>
      </c>
      <c r="H71" s="249"/>
      <c r="I71" s="249"/>
      <c r="J71" s="249"/>
      <c r="K71" s="252"/>
    </row>
    <row r="72" spans="1:11" ht="20.25" customHeight="1">
      <c r="A72" s="165"/>
      <c r="B72" s="165" t="s">
        <v>92</v>
      </c>
      <c r="C72" s="165"/>
      <c r="D72" s="246" t="s">
        <v>167</v>
      </c>
      <c r="E72" s="248">
        <v>660168</v>
      </c>
      <c r="F72" s="248"/>
      <c r="G72" s="248">
        <v>660168</v>
      </c>
      <c r="H72" s="249"/>
      <c r="I72" s="249"/>
      <c r="J72" s="249"/>
      <c r="K72" s="252"/>
    </row>
    <row r="73" spans="1:11" ht="20.25" customHeight="1">
      <c r="A73" s="165"/>
      <c r="B73" s="165"/>
      <c r="C73" s="165" t="s">
        <v>168</v>
      </c>
      <c r="D73" s="246" t="s">
        <v>169</v>
      </c>
      <c r="E73" s="248">
        <v>120000</v>
      </c>
      <c r="F73" s="248"/>
      <c r="G73" s="248">
        <v>120000</v>
      </c>
      <c r="H73" s="249"/>
      <c r="I73" s="249"/>
      <c r="J73" s="249"/>
      <c r="K73" s="252"/>
    </row>
    <row r="74" spans="1:11" ht="20.25" customHeight="1">
      <c r="A74" s="165"/>
      <c r="B74" s="165"/>
      <c r="C74" s="165" t="s">
        <v>114</v>
      </c>
      <c r="D74" s="246" t="s">
        <v>170</v>
      </c>
      <c r="E74" s="248">
        <v>540168</v>
      </c>
      <c r="F74" s="248"/>
      <c r="G74" s="248">
        <v>540168</v>
      </c>
      <c r="H74" s="249"/>
      <c r="I74" s="249"/>
      <c r="J74" s="249"/>
      <c r="K74" s="252"/>
    </row>
    <row r="75" spans="1:11" ht="20.25" customHeight="1">
      <c r="A75" s="165"/>
      <c r="B75" s="165" t="s">
        <v>96</v>
      </c>
      <c r="C75" s="165"/>
      <c r="D75" s="246" t="s">
        <v>171</v>
      </c>
      <c r="E75" s="248">
        <v>15000</v>
      </c>
      <c r="F75" s="248"/>
      <c r="G75" s="248">
        <v>15000</v>
      </c>
      <c r="H75" s="249"/>
      <c r="I75" s="249"/>
      <c r="J75" s="249"/>
      <c r="K75" s="252"/>
    </row>
    <row r="76" spans="1:11" ht="20.25" customHeight="1">
      <c r="A76" s="165"/>
      <c r="B76" s="165"/>
      <c r="C76" s="165" t="s">
        <v>117</v>
      </c>
      <c r="D76" s="246" t="s">
        <v>210</v>
      </c>
      <c r="E76" s="248"/>
      <c r="F76" s="248"/>
      <c r="G76" s="248"/>
      <c r="H76" s="249"/>
      <c r="I76" s="249"/>
      <c r="J76" s="249"/>
      <c r="K76" s="252"/>
    </row>
    <row r="77" spans="1:11" ht="20.25" customHeight="1">
      <c r="A77" s="165"/>
      <c r="B77" s="165"/>
      <c r="C77" s="165" t="s">
        <v>103</v>
      </c>
      <c r="D77" s="246" t="s">
        <v>172</v>
      </c>
      <c r="E77" s="248">
        <v>15000</v>
      </c>
      <c r="F77" s="248"/>
      <c r="G77" s="248">
        <v>15000</v>
      </c>
      <c r="H77" s="249"/>
      <c r="I77" s="249"/>
      <c r="J77" s="249"/>
      <c r="K77" s="252"/>
    </row>
    <row r="78" spans="1:11" ht="20.25" customHeight="1">
      <c r="A78" s="165"/>
      <c r="B78" s="165" t="s">
        <v>94</v>
      </c>
      <c r="C78" s="165"/>
      <c r="D78" s="246" t="s">
        <v>173</v>
      </c>
      <c r="E78" s="248">
        <v>10660500</v>
      </c>
      <c r="F78" s="248"/>
      <c r="G78" s="248">
        <v>10660500</v>
      </c>
      <c r="H78" s="249"/>
      <c r="I78" s="249"/>
      <c r="J78" s="249"/>
      <c r="K78" s="252"/>
    </row>
    <row r="79" spans="1:11" ht="20.25" customHeight="1">
      <c r="A79" s="165"/>
      <c r="B79" s="165"/>
      <c r="C79" s="165" t="s">
        <v>117</v>
      </c>
      <c r="D79" s="246" t="s">
        <v>174</v>
      </c>
      <c r="E79" s="248">
        <v>9792000</v>
      </c>
      <c r="F79" s="248"/>
      <c r="G79" s="248">
        <v>9792000</v>
      </c>
      <c r="H79" s="249"/>
      <c r="I79" s="249"/>
      <c r="J79" s="249"/>
      <c r="K79" s="252"/>
    </row>
    <row r="80" spans="1:11" ht="20.25" customHeight="1">
      <c r="A80" s="165"/>
      <c r="B80" s="165"/>
      <c r="C80" s="165" t="s">
        <v>94</v>
      </c>
      <c r="D80" s="246" t="s">
        <v>175</v>
      </c>
      <c r="E80" s="248">
        <v>146000</v>
      </c>
      <c r="F80" s="248"/>
      <c r="G80" s="248">
        <v>146000</v>
      </c>
      <c r="H80" s="249"/>
      <c r="I80" s="249"/>
      <c r="J80" s="249"/>
      <c r="K80" s="252"/>
    </row>
    <row r="81" spans="1:11" ht="20.25" customHeight="1">
      <c r="A81" s="165"/>
      <c r="B81" s="165"/>
      <c r="C81" s="165" t="s">
        <v>103</v>
      </c>
      <c r="D81" s="246" t="s">
        <v>211</v>
      </c>
      <c r="E81" s="248"/>
      <c r="F81" s="248"/>
      <c r="G81" s="248"/>
      <c r="H81" s="249"/>
      <c r="I81" s="249"/>
      <c r="J81" s="249"/>
      <c r="K81" s="252"/>
    </row>
    <row r="82" spans="1:11" ht="20.25" customHeight="1">
      <c r="A82" s="165"/>
      <c r="B82" s="165"/>
      <c r="C82" s="165" t="s">
        <v>107</v>
      </c>
      <c r="D82" s="246" t="s">
        <v>176</v>
      </c>
      <c r="E82" s="248">
        <v>722500</v>
      </c>
      <c r="F82" s="248"/>
      <c r="G82" s="248">
        <v>722500</v>
      </c>
      <c r="H82" s="249"/>
      <c r="I82" s="249"/>
      <c r="J82" s="249"/>
      <c r="K82" s="252"/>
    </row>
    <row r="83" spans="1:11" ht="20.25" customHeight="1">
      <c r="A83" s="165"/>
      <c r="B83" s="165" t="s">
        <v>168</v>
      </c>
      <c r="C83" s="165"/>
      <c r="D83" s="246" t="s">
        <v>177</v>
      </c>
      <c r="E83" s="248">
        <v>2640480</v>
      </c>
      <c r="F83" s="248">
        <v>1515480</v>
      </c>
      <c r="G83" s="248">
        <v>1125000</v>
      </c>
      <c r="H83" s="249"/>
      <c r="I83" s="249"/>
      <c r="J83" s="249"/>
      <c r="K83" s="252"/>
    </row>
    <row r="84" spans="1:11" ht="20.25" customHeight="1">
      <c r="A84" s="165"/>
      <c r="B84" s="165"/>
      <c r="C84" s="165" t="s">
        <v>94</v>
      </c>
      <c r="D84" s="246" t="s">
        <v>178</v>
      </c>
      <c r="E84" s="248">
        <v>1515480</v>
      </c>
      <c r="F84" s="248">
        <v>1515480</v>
      </c>
      <c r="G84" s="248"/>
      <c r="H84" s="249"/>
      <c r="I84" s="249"/>
      <c r="J84" s="249"/>
      <c r="K84" s="252"/>
    </row>
    <row r="85" spans="1:11" ht="20.25" customHeight="1">
      <c r="A85" s="165"/>
      <c r="B85" s="165"/>
      <c r="C85" s="165" t="s">
        <v>168</v>
      </c>
      <c r="D85" s="246" t="s">
        <v>179</v>
      </c>
      <c r="E85" s="248">
        <v>1125000</v>
      </c>
      <c r="F85" s="248"/>
      <c r="G85" s="248">
        <v>1125000</v>
      </c>
      <c r="H85" s="249"/>
      <c r="I85" s="249"/>
      <c r="J85" s="249"/>
      <c r="K85" s="252"/>
    </row>
    <row r="86" spans="1:11" ht="20.25" customHeight="1">
      <c r="A86" s="165" t="s">
        <v>180</v>
      </c>
      <c r="B86" s="165"/>
      <c r="C86" s="165"/>
      <c r="D86" s="246" t="s">
        <v>181</v>
      </c>
      <c r="E86" s="248">
        <v>41650</v>
      </c>
      <c r="F86" s="248"/>
      <c r="G86" s="248">
        <v>41650</v>
      </c>
      <c r="H86" s="249"/>
      <c r="I86" s="249"/>
      <c r="J86" s="249"/>
      <c r="K86" s="252"/>
    </row>
    <row r="87" spans="1:11" ht="20.25" customHeight="1">
      <c r="A87" s="165"/>
      <c r="B87" s="165" t="s">
        <v>87</v>
      </c>
      <c r="C87" s="165"/>
      <c r="D87" s="246" t="s">
        <v>182</v>
      </c>
      <c r="E87" s="248">
        <v>41650</v>
      </c>
      <c r="F87" s="248"/>
      <c r="G87" s="248">
        <v>41650</v>
      </c>
      <c r="H87" s="249"/>
      <c r="I87" s="249"/>
      <c r="J87" s="249"/>
      <c r="K87" s="252"/>
    </row>
    <row r="88" spans="1:11" ht="20.25" customHeight="1">
      <c r="A88" s="165"/>
      <c r="B88" s="165"/>
      <c r="C88" s="165" t="s">
        <v>103</v>
      </c>
      <c r="D88" s="246" t="s">
        <v>183</v>
      </c>
      <c r="E88" s="248">
        <v>41650</v>
      </c>
      <c r="F88" s="248"/>
      <c r="G88" s="248">
        <v>41650</v>
      </c>
      <c r="H88" s="249"/>
      <c r="I88" s="249"/>
      <c r="J88" s="249"/>
      <c r="K88" s="252"/>
    </row>
    <row r="89" spans="1:11" ht="20.25" customHeight="1">
      <c r="A89" s="165" t="s">
        <v>184</v>
      </c>
      <c r="B89" s="165"/>
      <c r="C89" s="165"/>
      <c r="D89" s="246" t="s">
        <v>185</v>
      </c>
      <c r="E89" s="248">
        <v>30000</v>
      </c>
      <c r="F89" s="248"/>
      <c r="G89" s="248">
        <v>30000</v>
      </c>
      <c r="H89" s="249"/>
      <c r="I89" s="249"/>
      <c r="J89" s="249"/>
      <c r="K89" s="252"/>
    </row>
    <row r="90" spans="1:11" ht="20.25" customHeight="1">
      <c r="A90" s="165"/>
      <c r="B90" s="165" t="s">
        <v>103</v>
      </c>
      <c r="C90" s="165"/>
      <c r="D90" s="246" t="s">
        <v>186</v>
      </c>
      <c r="E90" s="248">
        <v>30000</v>
      </c>
      <c r="F90" s="248"/>
      <c r="G90" s="248">
        <v>30000</v>
      </c>
      <c r="H90" s="249"/>
      <c r="I90" s="249"/>
      <c r="J90" s="249"/>
      <c r="K90" s="252"/>
    </row>
    <row r="91" spans="1:11" ht="20.25" customHeight="1">
      <c r="A91" s="165"/>
      <c r="B91" s="165"/>
      <c r="C91" s="165" t="s">
        <v>94</v>
      </c>
      <c r="D91" s="246" t="s">
        <v>187</v>
      </c>
      <c r="E91" s="248">
        <v>30000</v>
      </c>
      <c r="F91" s="248"/>
      <c r="G91" s="248">
        <v>30000</v>
      </c>
      <c r="H91" s="249"/>
      <c r="I91" s="249"/>
      <c r="J91" s="249"/>
      <c r="K91" s="252"/>
    </row>
    <row r="92" spans="1:11" ht="20.25" customHeight="1">
      <c r="A92" s="165" t="s">
        <v>188</v>
      </c>
      <c r="B92" s="165"/>
      <c r="C92" s="165"/>
      <c r="D92" s="246" t="s">
        <v>189</v>
      </c>
      <c r="E92" s="248">
        <v>10800</v>
      </c>
      <c r="F92" s="248"/>
      <c r="G92" s="248">
        <v>10800</v>
      </c>
      <c r="H92" s="249"/>
      <c r="I92" s="249"/>
      <c r="J92" s="249"/>
      <c r="K92" s="252"/>
    </row>
    <row r="93" spans="1:11" ht="20.25" customHeight="1">
      <c r="A93" s="165"/>
      <c r="B93" s="165" t="s">
        <v>87</v>
      </c>
      <c r="C93" s="165"/>
      <c r="D93" s="246" t="s">
        <v>190</v>
      </c>
      <c r="E93" s="248">
        <v>10800</v>
      </c>
      <c r="F93" s="248"/>
      <c r="G93" s="248">
        <v>10800</v>
      </c>
      <c r="H93" s="249"/>
      <c r="I93" s="249"/>
      <c r="J93" s="249"/>
      <c r="K93" s="252"/>
    </row>
    <row r="94" spans="1:11" ht="20.25" customHeight="1">
      <c r="A94" s="165"/>
      <c r="B94" s="165"/>
      <c r="C94" s="165" t="s">
        <v>105</v>
      </c>
      <c r="D94" s="246" t="s">
        <v>191</v>
      </c>
      <c r="E94" s="248">
        <v>10800</v>
      </c>
      <c r="F94" s="248"/>
      <c r="G94" s="248">
        <v>10800</v>
      </c>
      <c r="H94" s="249"/>
      <c r="I94" s="249"/>
      <c r="J94" s="249"/>
      <c r="K94" s="252"/>
    </row>
    <row r="95" spans="1:11" ht="20.25" customHeight="1">
      <c r="A95" s="165" t="s">
        <v>192</v>
      </c>
      <c r="B95" s="165"/>
      <c r="C95" s="165"/>
      <c r="D95" s="246" t="s">
        <v>193</v>
      </c>
      <c r="E95" s="248">
        <v>315569.17</v>
      </c>
      <c r="F95" s="248">
        <v>315569.17</v>
      </c>
      <c r="G95" s="248"/>
      <c r="H95" s="249"/>
      <c r="I95" s="249"/>
      <c r="J95" s="249"/>
      <c r="K95" s="252"/>
    </row>
    <row r="96" spans="1:11" ht="20.25" customHeight="1">
      <c r="A96" s="165"/>
      <c r="B96" s="165" t="s">
        <v>92</v>
      </c>
      <c r="C96" s="165"/>
      <c r="D96" s="246" t="s">
        <v>194</v>
      </c>
      <c r="E96" s="248">
        <v>315569.17</v>
      </c>
      <c r="F96" s="248">
        <v>315569.17</v>
      </c>
      <c r="G96" s="248"/>
      <c r="H96" s="249"/>
      <c r="I96" s="249"/>
      <c r="J96" s="249"/>
      <c r="K96" s="252"/>
    </row>
    <row r="97" spans="1:11" ht="20.25" customHeight="1">
      <c r="A97" s="165"/>
      <c r="B97" s="165"/>
      <c r="C97" s="165" t="s">
        <v>87</v>
      </c>
      <c r="D97" s="246" t="s">
        <v>195</v>
      </c>
      <c r="E97" s="248">
        <v>315569.17</v>
      </c>
      <c r="F97" s="248">
        <v>315569.17</v>
      </c>
      <c r="G97" s="248"/>
      <c r="H97" s="249"/>
      <c r="I97" s="249"/>
      <c r="J97" s="249"/>
      <c r="K97" s="252"/>
    </row>
    <row r="98" spans="1:11" ht="20.25" customHeight="1">
      <c r="A98" s="165" t="s">
        <v>196</v>
      </c>
      <c r="B98" s="165"/>
      <c r="C98" s="165"/>
      <c r="D98" s="246" t="s">
        <v>197</v>
      </c>
      <c r="E98" s="248">
        <v>230000</v>
      </c>
      <c r="F98" s="248"/>
      <c r="G98" s="248">
        <v>230000</v>
      </c>
      <c r="H98" s="249"/>
      <c r="I98" s="249"/>
      <c r="J98" s="249"/>
      <c r="K98" s="252"/>
    </row>
    <row r="99" spans="1:11" ht="20.25" customHeight="1">
      <c r="A99" s="165"/>
      <c r="B99" s="165" t="s">
        <v>198</v>
      </c>
      <c r="C99" s="165"/>
      <c r="D99" s="246" t="s">
        <v>199</v>
      </c>
      <c r="E99" s="248">
        <v>230000</v>
      </c>
      <c r="F99" s="248"/>
      <c r="G99" s="248">
        <v>230000</v>
      </c>
      <c r="H99" s="249"/>
      <c r="I99" s="249"/>
      <c r="J99" s="249"/>
      <c r="K99" s="252"/>
    </row>
    <row r="100" spans="1:11" ht="20.25" customHeight="1">
      <c r="A100" s="165"/>
      <c r="B100" s="165"/>
      <c r="C100" s="165" t="s">
        <v>92</v>
      </c>
      <c r="D100" s="246" t="s">
        <v>200</v>
      </c>
      <c r="E100" s="248">
        <v>230000</v>
      </c>
      <c r="F100" s="248"/>
      <c r="G100" s="248">
        <v>230000</v>
      </c>
      <c r="H100" s="249"/>
      <c r="I100" s="249"/>
      <c r="J100" s="249"/>
      <c r="K100" s="252"/>
    </row>
    <row r="101" spans="1:6" s="1" customFormat="1" ht="15" customHeight="1">
      <c r="A101" s="253" t="s">
        <v>212</v>
      </c>
      <c r="B101" s="254"/>
      <c r="C101" s="254"/>
      <c r="D101" s="254"/>
      <c r="E101" s="254"/>
      <c r="F101" s="254"/>
    </row>
    <row r="102" spans="1:10" ht="14.25">
      <c r="A102" s="1"/>
      <c r="B102" s="1"/>
      <c r="C102" s="1"/>
      <c r="D102" s="1"/>
      <c r="E102" s="1"/>
      <c r="F102" s="1"/>
      <c r="G102" s="1"/>
      <c r="H102" s="1"/>
      <c r="I102" s="1"/>
      <c r="J102" s="1"/>
    </row>
    <row r="103" spans="1:10" ht="14.25">
      <c r="A103" s="1"/>
      <c r="B103" s="1"/>
      <c r="C103" s="1"/>
      <c r="D103" s="1"/>
      <c r="E103" s="1"/>
      <c r="F103" s="1"/>
      <c r="G103" s="1"/>
      <c r="H103" s="1"/>
      <c r="I103" s="1"/>
      <c r="J103" s="1"/>
    </row>
    <row r="104" spans="1:10" ht="14.25">
      <c r="A104" s="1"/>
      <c r="B104" s="1"/>
      <c r="C104" s="1"/>
      <c r="D104" s="1"/>
      <c r="E104" s="1"/>
      <c r="F104" s="1"/>
      <c r="G104" s="1"/>
      <c r="H104" s="1"/>
      <c r="I104" s="1"/>
      <c r="J104" s="1"/>
    </row>
  </sheetData>
  <sheetProtection/>
  <mergeCells count="10">
    <mergeCell ref="A2:K2"/>
    <mergeCell ref="A4:D4"/>
    <mergeCell ref="A5:C5"/>
    <mergeCell ref="D5:D6"/>
    <mergeCell ref="E4:E5"/>
    <mergeCell ref="F4:F5"/>
    <mergeCell ref="G4:G5"/>
    <mergeCell ref="H4:H5"/>
    <mergeCell ref="I4:I5"/>
    <mergeCell ref="J4:J5"/>
  </mergeCells>
  <printOptions horizontalCentered="1"/>
  <pageMargins left="0.71" right="0.71" top="0.36" bottom="0.36" header="0.31" footer="0.3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37"/>
  <sheetViews>
    <sheetView showGridLines="0" showZeros="0" zoomScaleSheetLayoutView="100" workbookViewId="0" topLeftCell="A1">
      <selection activeCell="E6" sqref="E6"/>
    </sheetView>
  </sheetViews>
  <sheetFormatPr defaultColWidth="9.00390625" defaultRowHeight="14.25"/>
  <cols>
    <col min="1" max="1" width="24.625" style="214" customWidth="1"/>
    <col min="2" max="2" width="16.625" style="214" customWidth="1"/>
    <col min="3" max="3" width="21.75390625" style="214" customWidth="1"/>
    <col min="4" max="7" width="15.875" style="214" customWidth="1"/>
    <col min="8" max="16384" width="9.00390625" style="214" customWidth="1"/>
  </cols>
  <sheetData>
    <row r="1" s="212" customFormat="1" ht="21.75" customHeight="1">
      <c r="G1" s="215" t="s">
        <v>213</v>
      </c>
    </row>
    <row r="2" spans="1:7" ht="30" customHeight="1">
      <c r="A2" s="216" t="s">
        <v>214</v>
      </c>
      <c r="B2" s="216"/>
      <c r="C2" s="216"/>
      <c r="D2" s="216"/>
      <c r="E2" s="216"/>
      <c r="F2" s="216"/>
      <c r="G2" s="216"/>
    </row>
    <row r="3" spans="1:7" s="213" customFormat="1" ht="21.75" customHeight="1">
      <c r="A3" s="217" t="s">
        <v>18</v>
      </c>
      <c r="B3" s="217"/>
      <c r="C3" s="128"/>
      <c r="D3" s="128"/>
      <c r="E3" s="128"/>
      <c r="G3" s="134" t="s">
        <v>19</v>
      </c>
    </row>
    <row r="4" spans="1:7" ht="20.25" customHeight="1">
      <c r="A4" s="218" t="s">
        <v>215</v>
      </c>
      <c r="B4" s="218"/>
      <c r="C4" s="219" t="s">
        <v>216</v>
      </c>
      <c r="D4" s="220"/>
      <c r="E4" s="220"/>
      <c r="F4" s="220"/>
      <c r="G4" s="221"/>
    </row>
    <row r="5" spans="1:7" ht="33" customHeight="1">
      <c r="A5" s="222" t="s">
        <v>217</v>
      </c>
      <c r="B5" s="222" t="s">
        <v>218</v>
      </c>
      <c r="C5" s="222" t="s">
        <v>217</v>
      </c>
      <c r="D5" s="223" t="s">
        <v>70</v>
      </c>
      <c r="E5" s="223" t="s">
        <v>219</v>
      </c>
      <c r="F5" s="224" t="s">
        <v>220</v>
      </c>
      <c r="G5" s="224" t="s">
        <v>221</v>
      </c>
    </row>
    <row r="6" spans="1:7" ht="20.25" customHeight="1">
      <c r="A6" s="225" t="s">
        <v>222</v>
      </c>
      <c r="B6" s="226">
        <v>23756589.76</v>
      </c>
      <c r="C6" s="225" t="s">
        <v>25</v>
      </c>
      <c r="D6" s="227">
        <v>3610887.4</v>
      </c>
      <c r="E6" s="226">
        <v>3610887.4</v>
      </c>
      <c r="F6" s="226"/>
      <c r="G6" s="228"/>
    </row>
    <row r="7" spans="1:7" ht="20.25" customHeight="1">
      <c r="A7" s="225" t="s">
        <v>26</v>
      </c>
      <c r="B7" s="226">
        <v>8531900</v>
      </c>
      <c r="C7" s="225" t="s">
        <v>27</v>
      </c>
      <c r="D7" s="227"/>
      <c r="E7" s="226"/>
      <c r="F7" s="226"/>
      <c r="G7" s="228"/>
    </row>
    <row r="8" spans="1:7" ht="20.25" customHeight="1">
      <c r="A8" s="225" t="s">
        <v>223</v>
      </c>
      <c r="B8" s="226"/>
      <c r="C8" s="225" t="s">
        <v>29</v>
      </c>
      <c r="D8" s="227"/>
      <c r="E8" s="226"/>
      <c r="F8" s="226"/>
      <c r="G8" s="228"/>
    </row>
    <row r="9" spans="1:7" ht="20.25" customHeight="1">
      <c r="A9" s="229"/>
      <c r="B9" s="226"/>
      <c r="C9" s="225" t="s">
        <v>31</v>
      </c>
      <c r="D9" s="227"/>
      <c r="E9" s="226"/>
      <c r="F9" s="226"/>
      <c r="G9" s="228"/>
    </row>
    <row r="10" spans="1:7" ht="20.25" customHeight="1">
      <c r="A10" s="225"/>
      <c r="B10" s="226"/>
      <c r="C10" s="225" t="s">
        <v>33</v>
      </c>
      <c r="D10" s="227"/>
      <c r="E10" s="226"/>
      <c r="F10" s="226"/>
      <c r="G10" s="228"/>
    </row>
    <row r="11" spans="1:7" ht="20.25" customHeight="1">
      <c r="A11" s="225"/>
      <c r="B11" s="226"/>
      <c r="C11" s="225" t="s">
        <v>35</v>
      </c>
      <c r="D11" s="227"/>
      <c r="E11" s="226"/>
      <c r="F11" s="226"/>
      <c r="G11" s="228"/>
    </row>
    <row r="12" spans="1:7" ht="20.25" customHeight="1">
      <c r="A12" s="230"/>
      <c r="B12" s="226"/>
      <c r="C12" s="225" t="s">
        <v>37</v>
      </c>
      <c r="D12" s="227">
        <v>114730.76</v>
      </c>
      <c r="E12" s="226">
        <v>114730.76</v>
      </c>
      <c r="F12" s="226"/>
      <c r="G12" s="228"/>
    </row>
    <row r="13" spans="1:7" ht="20.25" customHeight="1">
      <c r="A13" s="230"/>
      <c r="B13" s="226"/>
      <c r="C13" s="225" t="s">
        <v>39</v>
      </c>
      <c r="D13" s="227">
        <v>866223.71</v>
      </c>
      <c r="E13" s="226">
        <v>866223.71</v>
      </c>
      <c r="F13" s="226"/>
      <c r="G13" s="228"/>
    </row>
    <row r="14" spans="1:7" ht="20.25" customHeight="1">
      <c r="A14" s="230"/>
      <c r="B14" s="226"/>
      <c r="C14" s="225" t="s">
        <v>40</v>
      </c>
      <c r="D14" s="227">
        <v>387097.32</v>
      </c>
      <c r="E14" s="226">
        <v>387097.32</v>
      </c>
      <c r="F14" s="226"/>
      <c r="G14" s="228"/>
    </row>
    <row r="15" spans="1:7" ht="20.25" customHeight="1">
      <c r="A15" s="230"/>
      <c r="B15" s="226"/>
      <c r="C15" s="225" t="s">
        <v>41</v>
      </c>
      <c r="D15" s="227">
        <v>817662.5</v>
      </c>
      <c r="E15" s="226">
        <v>817662.5</v>
      </c>
      <c r="F15" s="226"/>
      <c r="G15" s="228"/>
    </row>
    <row r="16" spans="1:7" ht="20.25" customHeight="1">
      <c r="A16" s="230"/>
      <c r="B16" s="226"/>
      <c r="C16" s="225" t="s">
        <v>42</v>
      </c>
      <c r="D16" s="227">
        <v>8951708.72</v>
      </c>
      <c r="E16" s="226">
        <v>649808.72</v>
      </c>
      <c r="F16" s="226">
        <v>8301900</v>
      </c>
      <c r="G16" s="228"/>
    </row>
    <row r="17" spans="1:7" ht="20.25" customHeight="1">
      <c r="A17" s="230"/>
      <c r="B17" s="226"/>
      <c r="C17" s="225" t="s">
        <v>43</v>
      </c>
      <c r="D17" s="227">
        <v>16912160.18</v>
      </c>
      <c r="E17" s="226">
        <v>16912160.18</v>
      </c>
      <c r="F17" s="226"/>
      <c r="G17" s="228"/>
    </row>
    <row r="18" spans="1:7" ht="20.25" customHeight="1">
      <c r="A18" s="230"/>
      <c r="B18" s="226"/>
      <c r="C18" s="225" t="s">
        <v>44</v>
      </c>
      <c r="D18" s="227">
        <v>41650</v>
      </c>
      <c r="E18" s="226">
        <v>41650</v>
      </c>
      <c r="F18" s="226"/>
      <c r="G18" s="228"/>
    </row>
    <row r="19" spans="1:7" ht="20.25" customHeight="1">
      <c r="A19" s="230"/>
      <c r="B19" s="226"/>
      <c r="C19" s="225" t="s">
        <v>45</v>
      </c>
      <c r="D19" s="227">
        <v>30000</v>
      </c>
      <c r="E19" s="226">
        <v>30000</v>
      </c>
      <c r="F19" s="226"/>
      <c r="G19" s="228"/>
    </row>
    <row r="20" spans="1:7" ht="20.25" customHeight="1">
      <c r="A20" s="230"/>
      <c r="B20" s="226"/>
      <c r="C20" s="225" t="s">
        <v>46</v>
      </c>
      <c r="D20" s="227"/>
      <c r="E20" s="226"/>
      <c r="F20" s="226"/>
      <c r="G20" s="228"/>
    </row>
    <row r="21" spans="1:7" ht="20.25" customHeight="1">
      <c r="A21" s="230"/>
      <c r="B21" s="226"/>
      <c r="C21" s="225" t="s">
        <v>47</v>
      </c>
      <c r="D21" s="227"/>
      <c r="E21" s="226"/>
      <c r="F21" s="226"/>
      <c r="G21" s="228"/>
    </row>
    <row r="22" spans="1:7" ht="20.25" customHeight="1">
      <c r="A22" s="230"/>
      <c r="B22" s="226"/>
      <c r="C22" s="225" t="s">
        <v>48</v>
      </c>
      <c r="D22" s="227"/>
      <c r="E22" s="226"/>
      <c r="F22" s="226"/>
      <c r="G22" s="228"/>
    </row>
    <row r="23" spans="1:7" ht="20.25" customHeight="1">
      <c r="A23" s="230"/>
      <c r="B23" s="226"/>
      <c r="C23" s="225" t="s">
        <v>49</v>
      </c>
      <c r="D23" s="227">
        <v>10800</v>
      </c>
      <c r="E23" s="226">
        <v>10800</v>
      </c>
      <c r="F23" s="226"/>
      <c r="G23" s="228"/>
    </row>
    <row r="24" spans="1:7" ht="20.25" customHeight="1">
      <c r="A24" s="230"/>
      <c r="B24" s="226"/>
      <c r="C24" s="225" t="s">
        <v>50</v>
      </c>
      <c r="D24" s="227">
        <v>315569.17</v>
      </c>
      <c r="E24" s="226">
        <v>315569.17</v>
      </c>
      <c r="F24" s="226"/>
      <c r="G24" s="228"/>
    </row>
    <row r="25" spans="1:7" ht="20.25" customHeight="1">
      <c r="A25" s="230"/>
      <c r="B25" s="226"/>
      <c r="C25" s="225" t="s">
        <v>51</v>
      </c>
      <c r="D25" s="227"/>
      <c r="E25" s="226"/>
      <c r="F25" s="226"/>
      <c r="G25" s="228"/>
    </row>
    <row r="26" spans="1:7" ht="20.25" customHeight="1">
      <c r="A26" s="230"/>
      <c r="B26" s="226"/>
      <c r="C26" s="225" t="s">
        <v>52</v>
      </c>
      <c r="D26" s="227">
        <v>230000</v>
      </c>
      <c r="E26" s="226"/>
      <c r="F26" s="226">
        <v>230000</v>
      </c>
      <c r="G26" s="228"/>
    </row>
    <row r="27" spans="1:7" ht="20.25" customHeight="1">
      <c r="A27" s="230"/>
      <c r="B27" s="226"/>
      <c r="C27" s="225" t="s">
        <v>53</v>
      </c>
      <c r="D27" s="227"/>
      <c r="E27" s="226"/>
      <c r="F27" s="226"/>
      <c r="G27" s="228"/>
    </row>
    <row r="28" spans="1:7" ht="20.25" customHeight="1">
      <c r="A28" s="231"/>
      <c r="B28" s="226"/>
      <c r="C28" s="225" t="s">
        <v>54</v>
      </c>
      <c r="D28" s="227"/>
      <c r="E28" s="226"/>
      <c r="F28" s="226"/>
      <c r="G28" s="228"/>
    </row>
    <row r="29" spans="1:7" ht="20.25" customHeight="1">
      <c r="A29" s="231"/>
      <c r="B29" s="226"/>
      <c r="C29" s="225"/>
      <c r="D29" s="227"/>
      <c r="E29" s="226"/>
      <c r="F29" s="226"/>
      <c r="G29" s="228"/>
    </row>
    <row r="30" spans="1:7" ht="20.25" customHeight="1">
      <c r="A30" s="232" t="s">
        <v>224</v>
      </c>
      <c r="B30" s="233">
        <v>32288489.76</v>
      </c>
      <c r="C30" s="222" t="s">
        <v>225</v>
      </c>
      <c r="D30" s="227">
        <f>SUM(D6:D29)</f>
        <v>32288489.76</v>
      </c>
      <c r="E30" s="227">
        <f>SUM(E6:E29)</f>
        <v>23756589.76</v>
      </c>
      <c r="F30" s="227">
        <f>SUM(F6:F29)</f>
        <v>8531900</v>
      </c>
      <c r="G30" s="228"/>
    </row>
    <row r="31" spans="1:7" ht="20.25" customHeight="1">
      <c r="A31" s="225" t="s">
        <v>226</v>
      </c>
      <c r="B31" s="227"/>
      <c r="C31" s="228" t="s">
        <v>227</v>
      </c>
      <c r="D31" s="226">
        <v>0</v>
      </c>
      <c r="E31" s="226">
        <v>0</v>
      </c>
      <c r="F31" s="226">
        <v>0</v>
      </c>
      <c r="G31" s="228"/>
    </row>
    <row r="32" spans="1:7" ht="20.25" customHeight="1">
      <c r="A32" s="231" t="s">
        <v>219</v>
      </c>
      <c r="B32" s="226"/>
      <c r="C32" s="225"/>
      <c r="D32" s="227"/>
      <c r="E32" s="226"/>
      <c r="F32" s="226"/>
      <c r="G32" s="228"/>
    </row>
    <row r="33" spans="1:7" ht="20.25" customHeight="1">
      <c r="A33" s="231" t="s">
        <v>220</v>
      </c>
      <c r="B33" s="226"/>
      <c r="C33" s="225"/>
      <c r="D33" s="227"/>
      <c r="E33" s="226"/>
      <c r="F33" s="226"/>
      <c r="G33" s="228"/>
    </row>
    <row r="34" spans="1:7" ht="20.25" customHeight="1">
      <c r="A34" s="231"/>
      <c r="B34" s="226"/>
      <c r="C34" s="225"/>
      <c r="D34" s="227"/>
      <c r="E34" s="226"/>
      <c r="F34" s="226"/>
      <c r="G34" s="228"/>
    </row>
    <row r="35" spans="1:7" ht="20.25" customHeight="1">
      <c r="A35" s="232"/>
      <c r="B35" s="233"/>
      <c r="C35" s="222"/>
      <c r="D35" s="227"/>
      <c r="E35" s="226"/>
      <c r="F35" s="226"/>
      <c r="G35" s="228"/>
    </row>
    <row r="36" spans="1:7" ht="20.25" customHeight="1">
      <c r="A36" s="222" t="s">
        <v>228</v>
      </c>
      <c r="B36" s="234">
        <v>32288489.76</v>
      </c>
      <c r="C36" s="235" t="s">
        <v>228</v>
      </c>
      <c r="D36" s="226">
        <f>SUM(D30:D35)</f>
        <v>32288489.76</v>
      </c>
      <c r="E36" s="226">
        <f>SUM(E30:E35)</f>
        <v>23756589.76</v>
      </c>
      <c r="F36" s="226">
        <f>SUM(F30:F35)</f>
        <v>8531900</v>
      </c>
      <c r="G36" s="236"/>
    </row>
    <row r="37" spans="1:4" ht="15" customHeight="1">
      <c r="A37" s="29" t="s">
        <v>229</v>
      </c>
      <c r="B37" s="237"/>
      <c r="C37" s="237"/>
      <c r="D37" s="237"/>
    </row>
  </sheetData>
  <sheetProtection/>
  <mergeCells count="2">
    <mergeCell ref="A2:G2"/>
    <mergeCell ref="C4:G4"/>
  </mergeCells>
  <printOptions horizontalCentered="1"/>
  <pageMargins left="0.47" right="0.31" top="0.47" bottom="0.51" header="0.2" footer="0.31"/>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M81"/>
  <sheetViews>
    <sheetView zoomScaleSheetLayoutView="100" workbookViewId="0" topLeftCell="A1">
      <selection activeCell="O22" sqref="O22"/>
    </sheetView>
  </sheetViews>
  <sheetFormatPr defaultColWidth="9.00390625" defaultRowHeight="14.25"/>
  <cols>
    <col min="1" max="2" width="6.875" style="189" customWidth="1"/>
    <col min="3" max="3" width="17.125" style="0" customWidth="1"/>
    <col min="4" max="5" width="10.125" style="0" bestFit="1" customWidth="1"/>
    <col min="6" max="6" width="9.25390625" style="0" bestFit="1" customWidth="1"/>
    <col min="7" max="7" width="12.625" style="0" bestFit="1" customWidth="1"/>
    <col min="12" max="13" width="11.125" style="0" customWidth="1"/>
    <col min="15" max="15" width="12.625" style="0" bestFit="1" customWidth="1"/>
  </cols>
  <sheetData>
    <row r="1" spans="1:13" ht="20.25" customHeight="1">
      <c r="A1" s="190"/>
      <c r="B1" s="191"/>
      <c r="C1" s="192"/>
      <c r="D1" s="192"/>
      <c r="E1" s="192"/>
      <c r="F1" s="192"/>
      <c r="G1" s="192"/>
      <c r="H1" s="192"/>
      <c r="I1" s="192"/>
      <c r="J1" s="192"/>
      <c r="K1" s="192"/>
      <c r="L1" s="192"/>
      <c r="M1" s="204" t="s">
        <v>230</v>
      </c>
    </row>
    <row r="2" spans="1:13" ht="34.5" customHeight="1">
      <c r="A2" s="193" t="s">
        <v>231</v>
      </c>
      <c r="B2" s="193"/>
      <c r="C2" s="193"/>
      <c r="D2" s="193"/>
      <c r="E2" s="193"/>
      <c r="F2" s="193"/>
      <c r="G2" s="193"/>
      <c r="H2" s="193"/>
      <c r="I2" s="193"/>
      <c r="J2" s="193"/>
      <c r="K2" s="193"/>
      <c r="L2" s="193"/>
      <c r="M2" s="193"/>
    </row>
    <row r="3" spans="1:13" ht="20.25" customHeight="1">
      <c r="A3" s="194" t="s">
        <v>18</v>
      </c>
      <c r="B3" s="194"/>
      <c r="C3" s="195"/>
      <c r="D3" s="196"/>
      <c r="E3" s="6"/>
      <c r="F3" s="6"/>
      <c r="G3" s="6"/>
      <c r="H3" s="6"/>
      <c r="I3" s="6"/>
      <c r="J3" s="6"/>
      <c r="K3" s="6"/>
      <c r="L3" s="6"/>
      <c r="M3" s="205" t="s">
        <v>19</v>
      </c>
    </row>
    <row r="4" spans="1:13" ht="20.25" customHeight="1">
      <c r="A4" s="197" t="s">
        <v>22</v>
      </c>
      <c r="B4" s="197"/>
      <c r="C4" s="11"/>
      <c r="D4" s="13" t="s">
        <v>70</v>
      </c>
      <c r="E4" s="198" t="s">
        <v>219</v>
      </c>
      <c r="F4" s="198"/>
      <c r="G4" s="198"/>
      <c r="H4" s="198" t="s">
        <v>220</v>
      </c>
      <c r="I4" s="198"/>
      <c r="J4" s="198"/>
      <c r="K4" s="198" t="s">
        <v>221</v>
      </c>
      <c r="L4" s="198"/>
      <c r="M4" s="198"/>
    </row>
    <row r="5" spans="1:13" ht="20.25" customHeight="1">
      <c r="A5" s="199" t="s">
        <v>79</v>
      </c>
      <c r="B5" s="199"/>
      <c r="C5" s="13" t="s">
        <v>80</v>
      </c>
      <c r="D5" s="13"/>
      <c r="E5" s="198"/>
      <c r="F5" s="198"/>
      <c r="G5" s="198"/>
      <c r="H5" s="198"/>
      <c r="I5" s="198"/>
      <c r="J5" s="198"/>
      <c r="K5" s="198"/>
      <c r="L5" s="198"/>
      <c r="M5" s="198"/>
    </row>
    <row r="6" spans="1:13" ht="20.25" customHeight="1">
      <c r="A6" s="144" t="s">
        <v>82</v>
      </c>
      <c r="B6" s="144" t="s">
        <v>83</v>
      </c>
      <c r="C6" s="13"/>
      <c r="D6" s="13"/>
      <c r="E6" s="17" t="s">
        <v>81</v>
      </c>
      <c r="F6" s="17" t="s">
        <v>205</v>
      </c>
      <c r="G6" s="17" t="s">
        <v>206</v>
      </c>
      <c r="H6" s="17" t="s">
        <v>81</v>
      </c>
      <c r="I6" s="17" t="s">
        <v>205</v>
      </c>
      <c r="J6" s="17" t="s">
        <v>206</v>
      </c>
      <c r="K6" s="17" t="s">
        <v>81</v>
      </c>
      <c r="L6" s="17" t="s">
        <v>205</v>
      </c>
      <c r="M6" s="17" t="s">
        <v>206</v>
      </c>
    </row>
    <row r="7" spans="1:13" ht="20.25" customHeight="1">
      <c r="A7" s="144" t="s">
        <v>232</v>
      </c>
      <c r="B7" s="145"/>
      <c r="C7" s="146" t="s">
        <v>233</v>
      </c>
      <c r="D7" s="200">
        <f>E7+H7+K7</f>
        <v>3751611.21</v>
      </c>
      <c r="E7" s="200">
        <f>F7+G7</f>
        <v>3751611.21</v>
      </c>
      <c r="F7" s="201">
        <f>SUM(F8:F16)</f>
        <v>3751611.21</v>
      </c>
      <c r="G7" s="201"/>
      <c r="H7" s="200"/>
      <c r="I7" s="200"/>
      <c r="J7" s="200"/>
      <c r="K7" s="206"/>
      <c r="L7" s="206"/>
      <c r="M7" s="206"/>
    </row>
    <row r="8" spans="1:13" ht="20.25" customHeight="1">
      <c r="A8" s="145"/>
      <c r="B8" s="147" t="s">
        <v>87</v>
      </c>
      <c r="C8" s="148" t="s">
        <v>234</v>
      </c>
      <c r="D8" s="200">
        <f aca="true" t="shared" si="0" ref="D8:D39">E8+H8+K8</f>
        <v>1481220</v>
      </c>
      <c r="E8" s="200">
        <v>1481220</v>
      </c>
      <c r="F8" s="200">
        <v>1481220</v>
      </c>
      <c r="G8" s="152"/>
      <c r="H8" s="152"/>
      <c r="I8" s="152"/>
      <c r="J8" s="152"/>
      <c r="K8" s="207"/>
      <c r="L8" s="207"/>
      <c r="M8" s="207"/>
    </row>
    <row r="9" spans="1:13" ht="20.25" customHeight="1">
      <c r="A9" s="145"/>
      <c r="B9" s="147" t="s">
        <v>92</v>
      </c>
      <c r="C9" s="148" t="s">
        <v>235</v>
      </c>
      <c r="D9" s="200">
        <f t="shared" si="0"/>
        <v>961494</v>
      </c>
      <c r="E9" s="200">
        <v>961494</v>
      </c>
      <c r="F9" s="200">
        <v>961494</v>
      </c>
      <c r="G9" s="152"/>
      <c r="H9" s="152"/>
      <c r="I9" s="152"/>
      <c r="J9" s="152"/>
      <c r="K9" s="207"/>
      <c r="L9" s="207"/>
      <c r="M9" s="207"/>
    </row>
    <row r="10" spans="1:13" ht="20.25" customHeight="1">
      <c r="A10" s="145"/>
      <c r="B10" s="147" t="s">
        <v>96</v>
      </c>
      <c r="C10" s="148" t="s">
        <v>236</v>
      </c>
      <c r="D10" s="200">
        <f t="shared" si="0"/>
        <v>62550</v>
      </c>
      <c r="E10" s="200">
        <v>62550</v>
      </c>
      <c r="F10" s="200">
        <v>62550</v>
      </c>
      <c r="G10" s="152"/>
      <c r="H10" s="152"/>
      <c r="I10" s="152"/>
      <c r="J10" s="152"/>
      <c r="K10" s="207"/>
      <c r="L10" s="207"/>
      <c r="M10" s="207"/>
    </row>
    <row r="11" spans="1:13" ht="20.25" customHeight="1">
      <c r="A11" s="145"/>
      <c r="B11" s="147" t="s">
        <v>117</v>
      </c>
      <c r="C11" s="148" t="s">
        <v>237</v>
      </c>
      <c r="D11" s="200">
        <f t="shared" si="0"/>
        <v>265550.6</v>
      </c>
      <c r="E11" s="200">
        <v>265550.6</v>
      </c>
      <c r="F11" s="200">
        <v>265550.6</v>
      </c>
      <c r="G11" s="152"/>
      <c r="H11" s="152"/>
      <c r="I11" s="152"/>
      <c r="J11" s="152"/>
      <c r="K11" s="207"/>
      <c r="L11" s="207"/>
      <c r="M11" s="207"/>
    </row>
    <row r="12" spans="1:13" ht="20.25" customHeight="1">
      <c r="A12" s="145"/>
      <c r="B12" s="147" t="s">
        <v>103</v>
      </c>
      <c r="C12" s="148" t="s">
        <v>238</v>
      </c>
      <c r="D12" s="200"/>
      <c r="E12" s="200"/>
      <c r="F12" s="200"/>
      <c r="G12" s="152"/>
      <c r="H12" s="152"/>
      <c r="I12" s="152"/>
      <c r="J12" s="152"/>
      <c r="K12" s="207"/>
      <c r="L12" s="207"/>
      <c r="M12" s="207"/>
    </row>
    <row r="13" spans="1:13" ht="20.25" customHeight="1">
      <c r="A13" s="145"/>
      <c r="B13" s="147" t="s">
        <v>168</v>
      </c>
      <c r="C13" s="148" t="s">
        <v>239</v>
      </c>
      <c r="D13" s="200">
        <f>E13+H13+K13</f>
        <v>454848</v>
      </c>
      <c r="E13" s="200">
        <v>454848</v>
      </c>
      <c r="F13" s="200">
        <v>454848</v>
      </c>
      <c r="G13" s="152"/>
      <c r="H13" s="152"/>
      <c r="I13" s="152"/>
      <c r="J13" s="152"/>
      <c r="K13" s="207"/>
      <c r="L13" s="207"/>
      <c r="M13" s="207"/>
    </row>
    <row r="14" spans="1:13" ht="20.25" customHeight="1">
      <c r="A14" s="145"/>
      <c r="B14" s="147" t="s">
        <v>90</v>
      </c>
      <c r="C14" s="148" t="s">
        <v>240</v>
      </c>
      <c r="D14" s="200">
        <f t="shared" si="0"/>
        <v>426856.84</v>
      </c>
      <c r="E14" s="200">
        <v>426856.84</v>
      </c>
      <c r="F14" s="200">
        <v>426856.84</v>
      </c>
      <c r="G14" s="152"/>
      <c r="H14" s="152"/>
      <c r="I14" s="152"/>
      <c r="J14" s="152"/>
      <c r="K14" s="207"/>
      <c r="L14" s="207"/>
      <c r="M14" s="207"/>
    </row>
    <row r="15" spans="1:13" ht="20.25" customHeight="1">
      <c r="A15" s="145"/>
      <c r="B15" s="147" t="s">
        <v>114</v>
      </c>
      <c r="C15" s="148" t="s">
        <v>241</v>
      </c>
      <c r="D15" s="200">
        <f t="shared" si="0"/>
        <v>99091.77</v>
      </c>
      <c r="E15" s="200">
        <v>99091.77</v>
      </c>
      <c r="F15" s="200">
        <v>99091.77</v>
      </c>
      <c r="G15" s="152"/>
      <c r="H15" s="152"/>
      <c r="I15" s="152"/>
      <c r="J15" s="152"/>
      <c r="K15" s="207"/>
      <c r="L15" s="207"/>
      <c r="M15" s="207"/>
    </row>
    <row r="16" spans="1:13" ht="20.25" customHeight="1">
      <c r="A16" s="145"/>
      <c r="B16" s="147" t="s">
        <v>107</v>
      </c>
      <c r="C16" s="148" t="s">
        <v>242</v>
      </c>
      <c r="D16" s="200"/>
      <c r="E16" s="202"/>
      <c r="F16" s="202"/>
      <c r="G16" s="152"/>
      <c r="H16" s="152"/>
      <c r="I16" s="152"/>
      <c r="J16" s="152"/>
      <c r="K16" s="207"/>
      <c r="L16" s="207"/>
      <c r="M16" s="207"/>
    </row>
    <row r="17" spans="1:13" ht="20.25" customHeight="1">
      <c r="A17" s="144" t="s">
        <v>243</v>
      </c>
      <c r="B17" s="145"/>
      <c r="C17" s="146" t="s">
        <v>244</v>
      </c>
      <c r="D17" s="200">
        <f t="shared" si="0"/>
        <v>2949883</v>
      </c>
      <c r="E17" s="200">
        <f>F17+G17</f>
        <v>2949883</v>
      </c>
      <c r="F17" s="200">
        <f>SUM(F18:F44)</f>
        <v>734300</v>
      </c>
      <c r="G17" s="200">
        <f>SUM(G18:G44)</f>
        <v>2215583</v>
      </c>
      <c r="H17" s="152"/>
      <c r="I17" s="152"/>
      <c r="J17" s="152"/>
      <c r="K17" s="207"/>
      <c r="L17" s="207"/>
      <c r="M17" s="207"/>
    </row>
    <row r="18" spans="1:13" ht="20.25" customHeight="1">
      <c r="A18" s="145"/>
      <c r="B18" s="147" t="s">
        <v>87</v>
      </c>
      <c r="C18" s="148" t="s">
        <v>245</v>
      </c>
      <c r="D18" s="200">
        <f t="shared" si="0"/>
        <v>276413.24</v>
      </c>
      <c r="E18" s="200">
        <v>276413.24</v>
      </c>
      <c r="F18" s="200">
        <v>276413.24</v>
      </c>
      <c r="G18" s="200">
        <v>780000</v>
      </c>
      <c r="H18" s="152"/>
      <c r="I18" s="152"/>
      <c r="J18" s="152"/>
      <c r="K18" s="207"/>
      <c r="L18" s="207"/>
      <c r="M18" s="207"/>
    </row>
    <row r="19" spans="1:13" ht="20.25" customHeight="1">
      <c r="A19" s="145"/>
      <c r="B19" s="147" t="s">
        <v>92</v>
      </c>
      <c r="C19" s="148" t="s">
        <v>246</v>
      </c>
      <c r="D19" s="200">
        <f t="shared" si="0"/>
        <v>5000</v>
      </c>
      <c r="E19" s="200">
        <v>5000</v>
      </c>
      <c r="F19" s="200">
        <v>5000</v>
      </c>
      <c r="G19" s="203"/>
      <c r="H19" s="152"/>
      <c r="I19" s="152"/>
      <c r="J19" s="152"/>
      <c r="K19" s="207"/>
      <c r="L19" s="207"/>
      <c r="M19" s="207"/>
    </row>
    <row r="20" spans="1:13" ht="20.25" customHeight="1">
      <c r="A20" s="145"/>
      <c r="B20" s="147" t="s">
        <v>96</v>
      </c>
      <c r="C20" s="148" t="s">
        <v>247</v>
      </c>
      <c r="D20" s="200">
        <f t="shared" si="0"/>
        <v>0</v>
      </c>
      <c r="E20" s="200"/>
      <c r="F20" s="200"/>
      <c r="G20" s="203"/>
      <c r="H20" s="152"/>
      <c r="I20" s="152"/>
      <c r="J20" s="152"/>
      <c r="K20" s="207"/>
      <c r="L20" s="207"/>
      <c r="M20" s="207"/>
    </row>
    <row r="21" spans="1:13" ht="20.25" customHeight="1">
      <c r="A21" s="145"/>
      <c r="B21" s="147" t="s">
        <v>117</v>
      </c>
      <c r="C21" s="148" t="s">
        <v>248</v>
      </c>
      <c r="D21" s="200"/>
      <c r="E21" s="200"/>
      <c r="F21" s="200"/>
      <c r="G21" s="203"/>
      <c r="H21" s="152"/>
      <c r="I21" s="152"/>
      <c r="J21" s="152"/>
      <c r="K21" s="207"/>
      <c r="L21" s="207"/>
      <c r="M21" s="207"/>
    </row>
    <row r="22" spans="1:13" ht="20.25" customHeight="1">
      <c r="A22" s="145"/>
      <c r="B22" s="147" t="s">
        <v>94</v>
      </c>
      <c r="C22" s="148" t="s">
        <v>249</v>
      </c>
      <c r="D22" s="200"/>
      <c r="E22" s="200">
        <v>10600</v>
      </c>
      <c r="F22" s="200">
        <v>10600</v>
      </c>
      <c r="G22" s="203"/>
      <c r="H22" s="152"/>
      <c r="I22" s="152"/>
      <c r="J22" s="152"/>
      <c r="K22" s="207"/>
      <c r="L22" s="207"/>
      <c r="M22" s="207"/>
    </row>
    <row r="23" spans="1:13" ht="20.25" customHeight="1">
      <c r="A23" s="145"/>
      <c r="B23" s="147" t="s">
        <v>103</v>
      </c>
      <c r="C23" s="148" t="s">
        <v>250</v>
      </c>
      <c r="D23" s="200">
        <f t="shared" si="0"/>
        <v>35800</v>
      </c>
      <c r="E23" s="200">
        <v>35800</v>
      </c>
      <c r="F23" s="200">
        <v>35800</v>
      </c>
      <c r="G23" s="203"/>
      <c r="H23" s="152"/>
      <c r="I23" s="152"/>
      <c r="J23" s="152"/>
      <c r="K23" s="207"/>
      <c r="L23" s="207"/>
      <c r="M23" s="207"/>
    </row>
    <row r="24" spans="1:13" ht="20.25" customHeight="1">
      <c r="A24" s="145"/>
      <c r="B24" s="147" t="s">
        <v>168</v>
      </c>
      <c r="C24" s="148" t="s">
        <v>251</v>
      </c>
      <c r="D24" s="200">
        <f t="shared" si="0"/>
        <v>1000</v>
      </c>
      <c r="E24" s="200">
        <v>1000</v>
      </c>
      <c r="F24" s="200">
        <v>1000</v>
      </c>
      <c r="G24" s="203"/>
      <c r="H24" s="152"/>
      <c r="I24" s="152"/>
      <c r="J24" s="152"/>
      <c r="K24" s="207"/>
      <c r="L24" s="207"/>
      <c r="M24" s="207"/>
    </row>
    <row r="25" spans="1:13" ht="20.25" customHeight="1">
      <c r="A25" s="145"/>
      <c r="B25" s="147" t="s">
        <v>90</v>
      </c>
      <c r="C25" s="148" t="s">
        <v>252</v>
      </c>
      <c r="D25" s="200">
        <f t="shared" si="0"/>
        <v>0</v>
      </c>
      <c r="E25" s="202"/>
      <c r="F25" s="202"/>
      <c r="G25" s="203"/>
      <c r="H25" s="152"/>
      <c r="I25" s="152"/>
      <c r="J25" s="152"/>
      <c r="K25" s="207"/>
      <c r="L25" s="207"/>
      <c r="M25" s="207"/>
    </row>
    <row r="26" spans="1:13" ht="20.25" customHeight="1">
      <c r="A26" s="145"/>
      <c r="B26" s="147" t="s">
        <v>114</v>
      </c>
      <c r="C26" s="148" t="s">
        <v>253</v>
      </c>
      <c r="D26" s="200"/>
      <c r="E26" s="202"/>
      <c r="F26" s="202"/>
      <c r="G26" s="203"/>
      <c r="H26" s="152"/>
      <c r="I26" s="152"/>
      <c r="J26" s="152"/>
      <c r="K26" s="207"/>
      <c r="L26" s="207"/>
      <c r="M26" s="207"/>
    </row>
    <row r="27" spans="1:13" ht="20.25" customHeight="1">
      <c r="A27" s="145"/>
      <c r="B27" s="147" t="s">
        <v>105</v>
      </c>
      <c r="C27" s="148" t="s">
        <v>254</v>
      </c>
      <c r="D27" s="200">
        <f t="shared" si="0"/>
        <v>30846</v>
      </c>
      <c r="E27" s="200">
        <v>30846</v>
      </c>
      <c r="F27" s="200">
        <v>30846</v>
      </c>
      <c r="G27" s="200">
        <v>160000</v>
      </c>
      <c r="H27" s="152"/>
      <c r="I27" s="152"/>
      <c r="J27" s="152"/>
      <c r="K27" s="207"/>
      <c r="L27" s="207"/>
      <c r="M27" s="207"/>
    </row>
    <row r="28" spans="1:13" ht="20.25" customHeight="1">
      <c r="A28" s="145"/>
      <c r="B28" s="147" t="s">
        <v>151</v>
      </c>
      <c r="C28" s="148" t="s">
        <v>255</v>
      </c>
      <c r="D28" s="200">
        <f t="shared" si="0"/>
        <v>0</v>
      </c>
      <c r="E28" s="200"/>
      <c r="F28" s="200"/>
      <c r="G28" s="200"/>
      <c r="H28" s="152"/>
      <c r="I28" s="152"/>
      <c r="J28" s="152"/>
      <c r="K28" s="207"/>
      <c r="L28" s="207"/>
      <c r="M28" s="207"/>
    </row>
    <row r="29" spans="1:13" ht="20.25" customHeight="1">
      <c r="A29" s="145"/>
      <c r="B29" s="147" t="s">
        <v>256</v>
      </c>
      <c r="C29" s="148" t="s">
        <v>257</v>
      </c>
      <c r="D29" s="200">
        <f t="shared" si="0"/>
        <v>0</v>
      </c>
      <c r="E29" s="200"/>
      <c r="F29" s="200"/>
      <c r="G29" s="200">
        <v>1275583</v>
      </c>
      <c r="H29" s="152"/>
      <c r="I29" s="152"/>
      <c r="J29" s="152"/>
      <c r="K29" s="207"/>
      <c r="L29" s="207"/>
      <c r="M29" s="207"/>
    </row>
    <row r="30" spans="1:13" ht="20.25" customHeight="1">
      <c r="A30" s="145"/>
      <c r="B30" s="147" t="s">
        <v>258</v>
      </c>
      <c r="C30" s="148" t="s">
        <v>259</v>
      </c>
      <c r="D30" s="200"/>
      <c r="E30" s="200"/>
      <c r="F30" s="200"/>
      <c r="G30" s="200"/>
      <c r="H30" s="152"/>
      <c r="I30" s="152"/>
      <c r="J30" s="152"/>
      <c r="K30" s="207"/>
      <c r="L30" s="207"/>
      <c r="M30" s="207"/>
    </row>
    <row r="31" spans="1:13" ht="20.25" customHeight="1">
      <c r="A31" s="145"/>
      <c r="B31" s="147" t="s">
        <v>128</v>
      </c>
      <c r="C31" s="148" t="s">
        <v>260</v>
      </c>
      <c r="D31" s="200"/>
      <c r="E31" s="200">
        <v>13238.88</v>
      </c>
      <c r="F31" s="200">
        <v>13238.88</v>
      </c>
      <c r="G31" s="200"/>
      <c r="H31" s="152"/>
      <c r="I31" s="152"/>
      <c r="J31" s="152"/>
      <c r="K31" s="207"/>
      <c r="L31" s="207"/>
      <c r="M31" s="207"/>
    </row>
    <row r="32" spans="1:13" ht="20.25" customHeight="1">
      <c r="A32" s="145"/>
      <c r="B32" s="147" t="s">
        <v>261</v>
      </c>
      <c r="C32" s="148" t="s">
        <v>262</v>
      </c>
      <c r="D32" s="200">
        <f t="shared" si="0"/>
        <v>9000</v>
      </c>
      <c r="E32" s="200">
        <v>9000</v>
      </c>
      <c r="F32" s="200">
        <v>9000</v>
      </c>
      <c r="G32" s="200"/>
      <c r="H32" s="152"/>
      <c r="I32" s="152"/>
      <c r="J32" s="152"/>
      <c r="K32" s="207"/>
      <c r="L32" s="207"/>
      <c r="M32" s="207"/>
    </row>
    <row r="33" spans="1:13" ht="20.25" customHeight="1">
      <c r="A33" s="145"/>
      <c r="B33" s="147" t="s">
        <v>263</v>
      </c>
      <c r="C33" s="148" t="s">
        <v>264</v>
      </c>
      <c r="D33" s="200">
        <f t="shared" si="0"/>
        <v>48000</v>
      </c>
      <c r="E33" s="200">
        <v>48000</v>
      </c>
      <c r="F33" s="200">
        <v>48000</v>
      </c>
      <c r="G33" s="200"/>
      <c r="H33" s="152"/>
      <c r="I33" s="152"/>
      <c r="J33" s="152"/>
      <c r="K33" s="207"/>
      <c r="L33" s="207"/>
      <c r="M33" s="207"/>
    </row>
    <row r="34" spans="1:13" ht="20.25" customHeight="1">
      <c r="A34" s="145"/>
      <c r="B34" s="147" t="s">
        <v>265</v>
      </c>
      <c r="C34" s="148" t="s">
        <v>266</v>
      </c>
      <c r="D34" s="200">
        <f t="shared" si="0"/>
        <v>0</v>
      </c>
      <c r="E34" s="200"/>
      <c r="F34" s="200"/>
      <c r="G34" s="200"/>
      <c r="H34" s="152"/>
      <c r="I34" s="152"/>
      <c r="J34" s="152"/>
      <c r="K34" s="207"/>
      <c r="L34" s="207"/>
      <c r="M34" s="207"/>
    </row>
    <row r="35" spans="1:13" ht="20.25" customHeight="1">
      <c r="A35" s="145"/>
      <c r="B35" s="147" t="s">
        <v>267</v>
      </c>
      <c r="C35" s="148" t="s">
        <v>268</v>
      </c>
      <c r="D35" s="200"/>
      <c r="E35" s="202"/>
      <c r="F35" s="202"/>
      <c r="G35" s="152"/>
      <c r="H35" s="152"/>
      <c r="I35" s="152"/>
      <c r="J35" s="152"/>
      <c r="K35" s="207"/>
      <c r="L35" s="207"/>
      <c r="M35" s="207"/>
    </row>
    <row r="36" spans="1:13" ht="20.25" customHeight="1">
      <c r="A36" s="145"/>
      <c r="B36" s="147" t="s">
        <v>269</v>
      </c>
      <c r="C36" s="148" t="s">
        <v>270</v>
      </c>
      <c r="D36" s="200"/>
      <c r="E36" s="202"/>
      <c r="F36" s="202"/>
      <c r="G36" s="152"/>
      <c r="H36" s="152"/>
      <c r="I36" s="152"/>
      <c r="J36" s="152"/>
      <c r="K36" s="207"/>
      <c r="L36" s="207"/>
      <c r="M36" s="207"/>
    </row>
    <row r="37" spans="1:13" ht="20.25" customHeight="1">
      <c r="A37" s="145"/>
      <c r="B37" s="147" t="s">
        <v>271</v>
      </c>
      <c r="C37" s="148" t="s">
        <v>272</v>
      </c>
      <c r="D37" s="200"/>
      <c r="E37" s="202"/>
      <c r="F37" s="202"/>
      <c r="G37" s="152"/>
      <c r="H37" s="152"/>
      <c r="I37" s="152"/>
      <c r="J37" s="152"/>
      <c r="K37" s="207"/>
      <c r="L37" s="207"/>
      <c r="M37" s="207"/>
    </row>
    <row r="38" spans="1:13" ht="20.25" customHeight="1">
      <c r="A38" s="145"/>
      <c r="B38" s="147" t="s">
        <v>131</v>
      </c>
      <c r="C38" s="148" t="s">
        <v>273</v>
      </c>
      <c r="D38" s="200"/>
      <c r="E38" s="202"/>
      <c r="F38" s="202"/>
      <c r="G38" s="152"/>
      <c r="H38" s="152"/>
      <c r="I38" s="152"/>
      <c r="J38" s="152"/>
      <c r="K38" s="207"/>
      <c r="L38" s="207"/>
      <c r="M38" s="207"/>
    </row>
    <row r="39" spans="1:13" ht="20.25" customHeight="1">
      <c r="A39" s="145"/>
      <c r="B39" s="147" t="s">
        <v>274</v>
      </c>
      <c r="C39" s="148" t="s">
        <v>275</v>
      </c>
      <c r="D39" s="200"/>
      <c r="E39" s="200">
        <v>48458.48</v>
      </c>
      <c r="F39" s="200">
        <v>48458.48</v>
      </c>
      <c r="G39" s="200"/>
      <c r="H39" s="152"/>
      <c r="I39" s="152"/>
      <c r="J39" s="152"/>
      <c r="K39" s="207"/>
      <c r="L39" s="207"/>
      <c r="M39" s="207"/>
    </row>
    <row r="40" spans="1:13" ht="20.25" customHeight="1">
      <c r="A40" s="145"/>
      <c r="B40" s="147" t="s">
        <v>276</v>
      </c>
      <c r="C40" s="148" t="s">
        <v>277</v>
      </c>
      <c r="D40" s="200">
        <f>E40+H40+K40</f>
        <v>61573.4</v>
      </c>
      <c r="E40" s="200">
        <v>61573.4</v>
      </c>
      <c r="F40" s="200">
        <v>61573.4</v>
      </c>
      <c r="G40" s="200"/>
      <c r="H40" s="152"/>
      <c r="I40" s="152"/>
      <c r="J40" s="152"/>
      <c r="K40" s="207"/>
      <c r="L40" s="207"/>
      <c r="M40" s="207"/>
    </row>
    <row r="41" spans="1:13" ht="20.25" customHeight="1">
      <c r="A41" s="145"/>
      <c r="B41" s="147">
        <v>31</v>
      </c>
      <c r="C41" s="148" t="s">
        <v>278</v>
      </c>
      <c r="D41" s="200"/>
      <c r="E41" s="200"/>
      <c r="F41" s="200"/>
      <c r="G41" s="200"/>
      <c r="H41" s="152"/>
      <c r="I41" s="152"/>
      <c r="J41" s="152"/>
      <c r="K41" s="207"/>
      <c r="L41" s="207"/>
      <c r="M41" s="207"/>
    </row>
    <row r="42" spans="1:13" ht="20.25" customHeight="1">
      <c r="A42" s="145"/>
      <c r="B42" s="147">
        <v>39</v>
      </c>
      <c r="C42" s="148" t="s">
        <v>279</v>
      </c>
      <c r="D42" s="200">
        <f>E42+H42+K42</f>
        <v>194370</v>
      </c>
      <c r="E42" s="200">
        <v>194370</v>
      </c>
      <c r="F42" s="200">
        <v>194370</v>
      </c>
      <c r="G42" s="200"/>
      <c r="H42" s="152"/>
      <c r="I42" s="152"/>
      <c r="J42" s="152"/>
      <c r="K42" s="207"/>
      <c r="L42" s="207"/>
      <c r="M42" s="207"/>
    </row>
    <row r="43" spans="1:13" ht="20.25" customHeight="1">
      <c r="A43" s="145"/>
      <c r="B43" s="147">
        <v>40</v>
      </c>
      <c r="C43" s="148" t="s">
        <v>280</v>
      </c>
      <c r="D43" s="200"/>
      <c r="E43" s="200"/>
      <c r="F43" s="200"/>
      <c r="G43" s="200"/>
      <c r="H43" s="152"/>
      <c r="I43" s="152"/>
      <c r="J43" s="152"/>
      <c r="K43" s="207"/>
      <c r="L43" s="207"/>
      <c r="M43" s="207"/>
    </row>
    <row r="44" spans="1:13" ht="20.25" customHeight="1">
      <c r="A44" s="145"/>
      <c r="B44" s="147">
        <v>99</v>
      </c>
      <c r="C44" s="148" t="s">
        <v>281</v>
      </c>
      <c r="D44" s="200"/>
      <c r="E44" s="200"/>
      <c r="F44" s="200"/>
      <c r="G44" s="200"/>
      <c r="H44" s="152"/>
      <c r="I44" s="152"/>
      <c r="J44" s="152"/>
      <c r="K44" s="207"/>
      <c r="L44" s="207"/>
      <c r="M44" s="207"/>
    </row>
    <row r="45" spans="1:13" ht="20.25" customHeight="1">
      <c r="A45" s="144" t="s">
        <v>282</v>
      </c>
      <c r="B45" s="144"/>
      <c r="C45" s="146" t="s">
        <v>283</v>
      </c>
      <c r="D45" s="200">
        <f>E45+H45+K45</f>
        <v>6237095.550000001</v>
      </c>
      <c r="E45" s="200">
        <f>F45+G45</f>
        <v>6237095.550000001</v>
      </c>
      <c r="F45" s="200">
        <f>SUM(F46:F77)</f>
        <v>2497600.35</v>
      </c>
      <c r="G45" s="200">
        <f>SUM(G46:G61)</f>
        <v>3739495.2</v>
      </c>
      <c r="H45" s="152"/>
      <c r="I45" s="152"/>
      <c r="J45" s="152"/>
      <c r="K45" s="207"/>
      <c r="L45" s="207"/>
      <c r="M45" s="207"/>
    </row>
    <row r="46" spans="1:13" ht="20.25" customHeight="1">
      <c r="A46" s="145"/>
      <c r="B46" s="147" t="s">
        <v>87</v>
      </c>
      <c r="C46" s="148" t="s">
        <v>284</v>
      </c>
      <c r="D46" s="202"/>
      <c r="E46" s="202"/>
      <c r="F46" s="202"/>
      <c r="G46" s="152"/>
      <c r="H46" s="152"/>
      <c r="I46" s="152"/>
      <c r="J46" s="152"/>
      <c r="K46" s="207"/>
      <c r="L46" s="207"/>
      <c r="M46" s="207"/>
    </row>
    <row r="47" spans="1:13" ht="20.25" customHeight="1">
      <c r="A47" s="145"/>
      <c r="B47" s="147" t="s">
        <v>92</v>
      </c>
      <c r="C47" s="148" t="s">
        <v>285</v>
      </c>
      <c r="D47" s="202"/>
      <c r="E47" s="202"/>
      <c r="F47" s="202"/>
      <c r="G47" s="152"/>
      <c r="H47" s="152"/>
      <c r="I47" s="152"/>
      <c r="J47" s="152"/>
      <c r="K47" s="207"/>
      <c r="L47" s="207"/>
      <c r="M47" s="207"/>
    </row>
    <row r="48" spans="1:13" ht="20.25" customHeight="1">
      <c r="A48" s="145"/>
      <c r="B48" s="147" t="s">
        <v>96</v>
      </c>
      <c r="C48" s="148" t="s">
        <v>286</v>
      </c>
      <c r="D48" s="202"/>
      <c r="E48" s="202"/>
      <c r="F48" s="202"/>
      <c r="G48" s="152"/>
      <c r="H48" s="152"/>
      <c r="I48" s="152"/>
      <c r="J48" s="152"/>
      <c r="K48" s="207"/>
      <c r="L48" s="207"/>
      <c r="M48" s="207"/>
    </row>
    <row r="49" spans="1:13" ht="20.25" customHeight="1">
      <c r="A49" s="145"/>
      <c r="B49" s="147" t="s">
        <v>117</v>
      </c>
      <c r="C49" s="148" t="s">
        <v>287</v>
      </c>
      <c r="D49" s="202"/>
      <c r="E49" s="202"/>
      <c r="F49" s="202"/>
      <c r="G49" s="152"/>
      <c r="H49" s="152"/>
      <c r="I49" s="152"/>
      <c r="J49" s="152"/>
      <c r="K49" s="207"/>
      <c r="L49" s="207"/>
      <c r="M49" s="207"/>
    </row>
    <row r="50" spans="1:13" ht="20.25" customHeight="1">
      <c r="A50" s="145"/>
      <c r="B50" s="147" t="s">
        <v>94</v>
      </c>
      <c r="C50" s="148" t="s">
        <v>288</v>
      </c>
      <c r="D50" s="200">
        <v>1817871.84</v>
      </c>
      <c r="E50" s="200">
        <v>1817871.84</v>
      </c>
      <c r="F50" s="200">
        <v>1817871.84</v>
      </c>
      <c r="G50" s="200">
        <v>1556130.5</v>
      </c>
      <c r="H50" s="203"/>
      <c r="I50" s="203"/>
      <c r="J50" s="203"/>
      <c r="K50" s="207"/>
      <c r="L50" s="207"/>
      <c r="M50" s="207"/>
    </row>
    <row r="51" spans="1:13" ht="20.25" customHeight="1">
      <c r="A51" s="145"/>
      <c r="B51" s="147" t="s">
        <v>103</v>
      </c>
      <c r="C51" s="148" t="s">
        <v>289</v>
      </c>
      <c r="D51" s="200"/>
      <c r="E51" s="200"/>
      <c r="F51" s="200"/>
      <c r="G51" s="200"/>
      <c r="H51" s="203"/>
      <c r="I51" s="203"/>
      <c r="J51" s="203"/>
      <c r="K51" s="207"/>
      <c r="L51" s="207"/>
      <c r="M51" s="207"/>
    </row>
    <row r="52" spans="1:13" ht="20.25" customHeight="1">
      <c r="A52" s="145"/>
      <c r="B52" s="147" t="s">
        <v>168</v>
      </c>
      <c r="C52" s="148" t="s">
        <v>290</v>
      </c>
      <c r="D52" s="200">
        <v>28159.34</v>
      </c>
      <c r="E52" s="200">
        <v>28159.34</v>
      </c>
      <c r="F52" s="200">
        <v>28159.34</v>
      </c>
      <c r="G52" s="200"/>
      <c r="H52" s="203"/>
      <c r="I52" s="203"/>
      <c r="J52" s="203"/>
      <c r="K52" s="207"/>
      <c r="L52" s="207"/>
      <c r="M52" s="207"/>
    </row>
    <row r="53" spans="1:13" ht="20.25" customHeight="1">
      <c r="A53" s="145"/>
      <c r="B53" s="147" t="s">
        <v>90</v>
      </c>
      <c r="C53" s="148" t="s">
        <v>291</v>
      </c>
      <c r="D53" s="200"/>
      <c r="E53" s="200"/>
      <c r="F53" s="200"/>
      <c r="G53" s="200"/>
      <c r="H53" s="203"/>
      <c r="I53" s="203"/>
      <c r="J53" s="203"/>
      <c r="K53" s="207"/>
      <c r="L53" s="207"/>
      <c r="M53" s="207"/>
    </row>
    <row r="54" spans="1:13" ht="20.25" customHeight="1">
      <c r="A54" s="145"/>
      <c r="B54" s="147" t="s">
        <v>114</v>
      </c>
      <c r="C54" s="148" t="s">
        <v>292</v>
      </c>
      <c r="D54" s="200">
        <v>336000</v>
      </c>
      <c r="E54" s="200">
        <v>336000</v>
      </c>
      <c r="F54" s="200">
        <v>336000</v>
      </c>
      <c r="G54" s="200"/>
      <c r="H54" s="203"/>
      <c r="I54" s="203"/>
      <c r="J54" s="203"/>
      <c r="K54" s="207"/>
      <c r="L54" s="207"/>
      <c r="M54" s="207"/>
    </row>
    <row r="55" spans="1:13" ht="20.25" customHeight="1">
      <c r="A55" s="145"/>
      <c r="B55" s="147" t="s">
        <v>125</v>
      </c>
      <c r="C55" s="148" t="s">
        <v>293</v>
      </c>
      <c r="D55" s="200"/>
      <c r="E55" s="200"/>
      <c r="F55" s="200"/>
      <c r="G55" s="200">
        <v>2183364.7</v>
      </c>
      <c r="H55" s="203"/>
      <c r="I55" s="203"/>
      <c r="J55" s="203"/>
      <c r="K55" s="207"/>
      <c r="L55" s="207"/>
      <c r="M55" s="207"/>
    </row>
    <row r="56" spans="1:13" ht="20.25" customHeight="1">
      <c r="A56" s="145"/>
      <c r="B56" s="147" t="s">
        <v>105</v>
      </c>
      <c r="C56" s="148" t="s">
        <v>195</v>
      </c>
      <c r="D56" s="200">
        <v>315569.17</v>
      </c>
      <c r="E56" s="200">
        <v>315569.17</v>
      </c>
      <c r="F56" s="200">
        <v>315569.17</v>
      </c>
      <c r="G56" s="200"/>
      <c r="H56" s="203"/>
      <c r="I56" s="203"/>
      <c r="J56" s="203"/>
      <c r="K56" s="207"/>
      <c r="L56" s="207"/>
      <c r="M56" s="207"/>
    </row>
    <row r="57" spans="1:13" ht="20.25" customHeight="1">
      <c r="A57" s="145"/>
      <c r="B57" s="147" t="s">
        <v>151</v>
      </c>
      <c r="C57" s="148" t="s">
        <v>294</v>
      </c>
      <c r="D57" s="200"/>
      <c r="E57" s="200"/>
      <c r="F57" s="200"/>
      <c r="G57" s="200"/>
      <c r="H57" s="203"/>
      <c r="I57" s="203"/>
      <c r="J57" s="203"/>
      <c r="K57" s="207"/>
      <c r="L57" s="207"/>
      <c r="M57" s="207"/>
    </row>
    <row r="58" spans="1:13" ht="20.25" customHeight="1">
      <c r="A58" s="145"/>
      <c r="B58" s="147" t="s">
        <v>256</v>
      </c>
      <c r="C58" s="148" t="s">
        <v>295</v>
      </c>
      <c r="D58" s="203"/>
      <c r="E58" s="203"/>
      <c r="F58" s="203"/>
      <c r="G58" s="203"/>
      <c r="H58" s="203"/>
      <c r="I58" s="203"/>
      <c r="J58" s="203"/>
      <c r="K58" s="207"/>
      <c r="L58" s="207"/>
      <c r="M58" s="207"/>
    </row>
    <row r="59" spans="1:13" ht="20.25" customHeight="1">
      <c r="A59" s="145"/>
      <c r="B59" s="147" t="s">
        <v>258</v>
      </c>
      <c r="C59" s="148" t="s">
        <v>296</v>
      </c>
      <c r="D59" s="203"/>
      <c r="E59" s="203"/>
      <c r="F59" s="203"/>
      <c r="G59" s="203"/>
      <c r="H59" s="203"/>
      <c r="I59" s="203"/>
      <c r="J59" s="203"/>
      <c r="K59" s="207"/>
      <c r="L59" s="207"/>
      <c r="M59" s="207"/>
    </row>
    <row r="60" spans="1:13" ht="20.25" customHeight="1">
      <c r="A60" s="145"/>
      <c r="B60" s="147" t="s">
        <v>128</v>
      </c>
      <c r="C60" s="148" t="s">
        <v>297</v>
      </c>
      <c r="D60" s="203"/>
      <c r="E60" s="203"/>
      <c r="F60" s="203"/>
      <c r="G60" s="203"/>
      <c r="H60" s="203"/>
      <c r="I60" s="203"/>
      <c r="J60" s="203"/>
      <c r="K60" s="207"/>
      <c r="L60" s="207"/>
      <c r="M60" s="207"/>
    </row>
    <row r="61" spans="1:13" ht="20.25" customHeight="1">
      <c r="A61" s="144"/>
      <c r="B61" s="148">
        <v>99</v>
      </c>
      <c r="C61" s="148" t="s">
        <v>298</v>
      </c>
      <c r="D61" s="202"/>
      <c r="E61" s="202"/>
      <c r="F61" s="202"/>
      <c r="G61" s="203"/>
      <c r="H61" s="203"/>
      <c r="I61" s="203"/>
      <c r="J61" s="203"/>
      <c r="K61" s="207"/>
      <c r="L61" s="207"/>
      <c r="M61" s="207"/>
    </row>
    <row r="62" spans="1:13" ht="20.25" customHeight="1">
      <c r="A62" s="148" t="s">
        <v>299</v>
      </c>
      <c r="B62" s="144"/>
      <c r="C62" s="148" t="s">
        <v>300</v>
      </c>
      <c r="D62" s="200">
        <f>E62+H62+K62</f>
        <v>19349900</v>
      </c>
      <c r="E62" s="200">
        <f>SUM(E63:E77)</f>
        <v>10818000</v>
      </c>
      <c r="F62" s="200"/>
      <c r="G62" s="200">
        <f>SUM(G63:G77)</f>
        <v>10818000</v>
      </c>
      <c r="H62" s="200">
        <f>SUM(H63:H77)</f>
        <v>8531900</v>
      </c>
      <c r="I62" s="200"/>
      <c r="J62" s="200">
        <f>SUM(J63:J77)</f>
        <v>8531900</v>
      </c>
      <c r="K62" s="207"/>
      <c r="L62" s="207"/>
      <c r="M62" s="207"/>
    </row>
    <row r="63" spans="1:13" ht="20.25" customHeight="1">
      <c r="A63" s="148"/>
      <c r="B63" s="144" t="s">
        <v>87</v>
      </c>
      <c r="C63" s="148" t="s">
        <v>301</v>
      </c>
      <c r="D63" s="200"/>
      <c r="E63" s="200"/>
      <c r="F63" s="152"/>
      <c r="G63" s="200"/>
      <c r="H63" s="200"/>
      <c r="I63" s="200"/>
      <c r="J63" s="200"/>
      <c r="K63" s="207"/>
      <c r="L63" s="207"/>
      <c r="M63" s="207"/>
    </row>
    <row r="64" spans="1:13" ht="20.25" customHeight="1">
      <c r="A64" s="148"/>
      <c r="B64" s="144" t="s">
        <v>92</v>
      </c>
      <c r="C64" s="148" t="s">
        <v>302</v>
      </c>
      <c r="D64" s="200"/>
      <c r="E64" s="200"/>
      <c r="F64" s="152"/>
      <c r="G64" s="200"/>
      <c r="H64" s="200"/>
      <c r="I64" s="200"/>
      <c r="J64" s="200"/>
      <c r="K64" s="207"/>
      <c r="L64" s="207"/>
      <c r="M64" s="207"/>
    </row>
    <row r="65" spans="1:13" ht="20.25" customHeight="1">
      <c r="A65" s="148"/>
      <c r="B65" s="144" t="s">
        <v>96</v>
      </c>
      <c r="C65" s="148" t="s">
        <v>303</v>
      </c>
      <c r="D65" s="200">
        <f>E65+H65+K65</f>
        <v>100000</v>
      </c>
      <c r="E65" s="200">
        <f>F65+G65</f>
        <v>100000</v>
      </c>
      <c r="F65" s="152"/>
      <c r="G65" s="200">
        <v>100000</v>
      </c>
      <c r="H65" s="200"/>
      <c r="I65" s="200"/>
      <c r="J65" s="200"/>
      <c r="K65" s="207"/>
      <c r="L65" s="207"/>
      <c r="M65" s="207"/>
    </row>
    <row r="66" spans="1:13" ht="20.25" customHeight="1">
      <c r="A66" s="148"/>
      <c r="B66" s="144" t="s">
        <v>117</v>
      </c>
      <c r="C66" s="148" t="s">
        <v>304</v>
      </c>
      <c r="D66" s="200">
        <f>E66+H66+K66</f>
        <v>19249900</v>
      </c>
      <c r="E66" s="200">
        <f>F66+G66</f>
        <v>10718000</v>
      </c>
      <c r="F66" s="152"/>
      <c r="G66" s="200">
        <v>10718000</v>
      </c>
      <c r="H66" s="200">
        <v>8531900</v>
      </c>
      <c r="I66" s="200"/>
      <c r="J66" s="200">
        <v>8531900</v>
      </c>
      <c r="K66" s="207"/>
      <c r="L66" s="207"/>
      <c r="M66" s="207"/>
    </row>
    <row r="67" spans="1:13" ht="20.25" customHeight="1">
      <c r="A67" s="148"/>
      <c r="B67" s="144" t="s">
        <v>94</v>
      </c>
      <c r="C67" s="148" t="s">
        <v>305</v>
      </c>
      <c r="D67" s="200"/>
      <c r="E67" s="200"/>
      <c r="F67" s="152"/>
      <c r="G67" s="152"/>
      <c r="H67" s="152"/>
      <c r="I67" s="152"/>
      <c r="J67" s="152"/>
      <c r="K67" s="207"/>
      <c r="L67" s="207"/>
      <c r="M67" s="207"/>
    </row>
    <row r="68" spans="1:13" ht="20.25" customHeight="1">
      <c r="A68" s="148"/>
      <c r="B68" s="144" t="s">
        <v>103</v>
      </c>
      <c r="C68" s="148" t="s">
        <v>306</v>
      </c>
      <c r="D68" s="200"/>
      <c r="E68" s="200"/>
      <c r="F68" s="152"/>
      <c r="G68" s="152"/>
      <c r="H68" s="152"/>
      <c r="I68" s="152"/>
      <c r="J68" s="152"/>
      <c r="K68" s="207"/>
      <c r="L68" s="207"/>
      <c r="M68" s="207"/>
    </row>
    <row r="69" spans="1:13" ht="20.25" customHeight="1">
      <c r="A69" s="148"/>
      <c r="B69" s="144" t="s">
        <v>168</v>
      </c>
      <c r="C69" s="148" t="s">
        <v>307</v>
      </c>
      <c r="D69" s="200"/>
      <c r="E69" s="200"/>
      <c r="F69" s="152"/>
      <c r="G69" s="152"/>
      <c r="H69" s="152"/>
      <c r="I69" s="152"/>
      <c r="J69" s="152"/>
      <c r="K69" s="207"/>
      <c r="L69" s="207"/>
      <c r="M69" s="207"/>
    </row>
    <row r="70" spans="1:13" ht="20.25" customHeight="1">
      <c r="A70" s="148"/>
      <c r="B70" s="144" t="s">
        <v>90</v>
      </c>
      <c r="C70" s="148" t="s">
        <v>308</v>
      </c>
      <c r="D70" s="200"/>
      <c r="E70" s="200"/>
      <c r="F70" s="152"/>
      <c r="G70" s="152"/>
      <c r="H70" s="152"/>
      <c r="I70" s="152"/>
      <c r="J70" s="152"/>
      <c r="K70" s="207"/>
      <c r="L70" s="207"/>
      <c r="M70" s="207"/>
    </row>
    <row r="71" spans="1:13" ht="20.25" customHeight="1">
      <c r="A71" s="148"/>
      <c r="B71" s="144" t="s">
        <v>114</v>
      </c>
      <c r="C71" s="148" t="s">
        <v>309</v>
      </c>
      <c r="D71" s="200"/>
      <c r="E71" s="200"/>
      <c r="F71" s="152"/>
      <c r="G71" s="152"/>
      <c r="H71" s="152"/>
      <c r="I71" s="152"/>
      <c r="J71" s="152"/>
      <c r="K71" s="207"/>
      <c r="L71" s="207"/>
      <c r="M71" s="207"/>
    </row>
    <row r="72" spans="1:13" ht="20.25" customHeight="1">
      <c r="A72" s="148"/>
      <c r="B72" s="144" t="s">
        <v>125</v>
      </c>
      <c r="C72" s="148" t="s">
        <v>310</v>
      </c>
      <c r="D72" s="200"/>
      <c r="E72" s="200"/>
      <c r="F72" s="152"/>
      <c r="G72" s="152"/>
      <c r="H72" s="152"/>
      <c r="I72" s="152"/>
      <c r="J72" s="152"/>
      <c r="K72" s="207"/>
      <c r="L72" s="207"/>
      <c r="M72" s="207"/>
    </row>
    <row r="73" spans="1:13" ht="20.25" customHeight="1">
      <c r="A73" s="148"/>
      <c r="B73" s="144" t="s">
        <v>105</v>
      </c>
      <c r="C73" s="148" t="s">
        <v>311</v>
      </c>
      <c r="D73" s="200"/>
      <c r="E73" s="200"/>
      <c r="F73" s="152"/>
      <c r="G73" s="152"/>
      <c r="H73" s="152"/>
      <c r="I73" s="152"/>
      <c r="J73" s="152"/>
      <c r="K73" s="207"/>
      <c r="L73" s="207"/>
      <c r="M73" s="207"/>
    </row>
    <row r="74" spans="1:13" ht="20.25" customHeight="1">
      <c r="A74" s="148"/>
      <c r="B74" s="144" t="s">
        <v>151</v>
      </c>
      <c r="C74" s="148" t="s">
        <v>312</v>
      </c>
      <c r="D74" s="200"/>
      <c r="E74" s="200"/>
      <c r="F74" s="152"/>
      <c r="G74" s="152"/>
      <c r="H74" s="152"/>
      <c r="I74" s="152"/>
      <c r="J74" s="152"/>
      <c r="K74" s="207"/>
      <c r="L74" s="207"/>
      <c r="M74" s="207"/>
    </row>
    <row r="75" spans="1:13" ht="20.25" customHeight="1">
      <c r="A75" s="148"/>
      <c r="B75" s="144" t="s">
        <v>313</v>
      </c>
      <c r="C75" s="148" t="s">
        <v>314</v>
      </c>
      <c r="D75" s="200"/>
      <c r="E75" s="200"/>
      <c r="F75" s="152"/>
      <c r="G75" s="152"/>
      <c r="H75" s="152"/>
      <c r="I75" s="152"/>
      <c r="J75" s="152"/>
      <c r="K75" s="207"/>
      <c r="L75" s="207"/>
      <c r="M75" s="207"/>
    </row>
    <row r="76" spans="1:13" ht="20.25" customHeight="1">
      <c r="A76" s="148"/>
      <c r="B76" s="144" t="s">
        <v>315</v>
      </c>
      <c r="C76" s="148" t="s">
        <v>316</v>
      </c>
      <c r="D76" s="200"/>
      <c r="E76" s="200"/>
      <c r="F76" s="152"/>
      <c r="G76" s="152"/>
      <c r="H76" s="152"/>
      <c r="I76" s="152"/>
      <c r="J76" s="152"/>
      <c r="K76" s="207"/>
      <c r="L76" s="207"/>
      <c r="M76" s="207"/>
    </row>
    <row r="77" spans="1:13" ht="20.25" customHeight="1">
      <c r="A77" s="148"/>
      <c r="B77" s="144" t="s">
        <v>107</v>
      </c>
      <c r="C77" s="148" t="s">
        <v>317</v>
      </c>
      <c r="D77" s="200"/>
      <c r="E77" s="200"/>
      <c r="F77" s="152"/>
      <c r="G77" s="152"/>
      <c r="H77" s="152"/>
      <c r="I77" s="152"/>
      <c r="J77" s="152"/>
      <c r="K77" s="207"/>
      <c r="L77" s="207"/>
      <c r="M77" s="207"/>
    </row>
    <row r="78" spans="1:13" ht="20.25" customHeight="1">
      <c r="A78" s="208" t="s">
        <v>318</v>
      </c>
      <c r="B78" s="208"/>
      <c r="C78" s="208"/>
      <c r="D78" s="208"/>
      <c r="E78" s="208"/>
      <c r="F78" s="208"/>
      <c r="G78" s="208"/>
      <c r="H78" s="208"/>
      <c r="I78" s="208"/>
      <c r="J78" s="208"/>
      <c r="K78" s="211"/>
      <c r="L78" s="211"/>
      <c r="M78" s="211"/>
    </row>
    <row r="79" spans="1:13" ht="14.25">
      <c r="A79" s="209"/>
      <c r="B79" s="209"/>
      <c r="C79" s="210"/>
      <c r="D79" s="210"/>
      <c r="E79" s="210"/>
      <c r="F79" s="210"/>
      <c r="G79" s="210"/>
      <c r="H79" s="210"/>
      <c r="I79" s="210"/>
      <c r="J79" s="210"/>
      <c r="K79" s="210"/>
      <c r="L79" s="210"/>
      <c r="M79" s="210"/>
    </row>
    <row r="80" spans="1:13" ht="14.25">
      <c r="A80" s="209"/>
      <c r="B80" s="209"/>
      <c r="C80" s="210"/>
      <c r="D80" s="210"/>
      <c r="E80" s="210"/>
      <c r="F80" s="210"/>
      <c r="G80" s="210"/>
      <c r="H80" s="210"/>
      <c r="I80" s="210"/>
      <c r="J80" s="210"/>
      <c r="K80" s="210"/>
      <c r="L80" s="210"/>
      <c r="M80" s="210"/>
    </row>
    <row r="81" spans="1:13" ht="14.25">
      <c r="A81" s="209"/>
      <c r="B81" s="209"/>
      <c r="C81" s="210"/>
      <c r="D81" s="210"/>
      <c r="E81" s="210"/>
      <c r="F81" s="210"/>
      <c r="G81" s="210"/>
      <c r="H81" s="210"/>
      <c r="I81" s="210"/>
      <c r="J81" s="210"/>
      <c r="K81" s="210"/>
      <c r="L81" s="210"/>
      <c r="M81" s="210"/>
    </row>
  </sheetData>
  <sheetProtection/>
  <mergeCells count="7">
    <mergeCell ref="A2:M2"/>
    <mergeCell ref="A78:J78"/>
    <mergeCell ref="C5:C6"/>
    <mergeCell ref="D4:D6"/>
    <mergeCell ref="E4:G5"/>
    <mergeCell ref="H4:J5"/>
    <mergeCell ref="K4:M5"/>
  </mergeCells>
  <printOptions/>
  <pageMargins left="0.75" right="0.75" top="0.61" bottom="0.61" header="0.5" footer="0.5"/>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G95"/>
  <sheetViews>
    <sheetView zoomScaleSheetLayoutView="100" workbookViewId="0" topLeftCell="A1">
      <selection activeCell="E6" sqref="E6"/>
    </sheetView>
  </sheetViews>
  <sheetFormatPr defaultColWidth="9.00390625" defaultRowHeight="14.25"/>
  <cols>
    <col min="1" max="3" width="4.75390625" style="0" customWidth="1"/>
    <col min="4" max="4" width="17.00390625" style="0" customWidth="1"/>
    <col min="5" max="7" width="19.75390625" style="0" customWidth="1"/>
  </cols>
  <sheetData>
    <row r="1" spans="1:7" s="4" customFormat="1" ht="14.25">
      <c r="A1" s="175"/>
      <c r="B1" s="176"/>
      <c r="C1" s="176"/>
      <c r="D1" s="176"/>
      <c r="E1" s="176"/>
      <c r="F1" s="176"/>
      <c r="G1" s="177" t="s">
        <v>319</v>
      </c>
    </row>
    <row r="2" spans="1:7" s="4" customFormat="1" ht="22.5">
      <c r="A2" s="178" t="s">
        <v>320</v>
      </c>
      <c r="B2" s="178"/>
      <c r="C2" s="178"/>
      <c r="D2" s="178"/>
      <c r="E2" s="178"/>
      <c r="F2" s="178"/>
      <c r="G2" s="178"/>
    </row>
    <row r="3" spans="1:7" s="4" customFormat="1" ht="20.25" customHeight="1">
      <c r="A3" s="179" t="s">
        <v>18</v>
      </c>
      <c r="B3" s="179"/>
      <c r="C3" s="179"/>
      <c r="D3" s="179"/>
      <c r="E3" s="179"/>
      <c r="F3" s="179"/>
      <c r="G3" s="180" t="s">
        <v>19</v>
      </c>
    </row>
    <row r="4" spans="1:7" s="4" customFormat="1" ht="20.25" customHeight="1">
      <c r="A4" s="181" t="s">
        <v>79</v>
      </c>
      <c r="B4" s="181"/>
      <c r="C4" s="181"/>
      <c r="D4" s="181" t="s">
        <v>80</v>
      </c>
      <c r="E4" s="181" t="s">
        <v>225</v>
      </c>
      <c r="F4" s="181" t="s">
        <v>205</v>
      </c>
      <c r="G4" s="181" t="s">
        <v>206</v>
      </c>
    </row>
    <row r="5" spans="1:7" s="4" customFormat="1" ht="20.25" customHeight="1">
      <c r="A5" s="181"/>
      <c r="B5" s="181"/>
      <c r="C5" s="181"/>
      <c r="D5" s="181"/>
      <c r="E5" s="181"/>
      <c r="F5" s="181"/>
      <c r="G5" s="181"/>
    </row>
    <row r="6" spans="1:7" s="4" customFormat="1" ht="20.25" customHeight="1">
      <c r="A6" s="182" t="s">
        <v>82</v>
      </c>
      <c r="B6" s="182" t="s">
        <v>83</v>
      </c>
      <c r="C6" s="182" t="s">
        <v>84</v>
      </c>
      <c r="D6" s="181" t="s">
        <v>70</v>
      </c>
      <c r="E6" s="183">
        <f>F6+G6</f>
        <v>23756589.759999998</v>
      </c>
      <c r="F6" s="183">
        <v>6983511.56</v>
      </c>
      <c r="G6" s="183">
        <v>16773078.2</v>
      </c>
    </row>
    <row r="7" spans="1:7" s="4" customFormat="1" ht="20.25" customHeight="1">
      <c r="A7" s="165" t="s">
        <v>85</v>
      </c>
      <c r="B7" s="165"/>
      <c r="C7" s="165"/>
      <c r="D7" s="141" t="s">
        <v>86</v>
      </c>
      <c r="E7" s="183">
        <f aca="true" t="shared" si="0" ref="E7:E38">F7+G7</f>
        <v>3610887.4</v>
      </c>
      <c r="F7" s="183">
        <v>3195887.4</v>
      </c>
      <c r="G7" s="183">
        <v>415000</v>
      </c>
    </row>
    <row r="8" spans="1:7" s="4" customFormat="1" ht="20.25" customHeight="1">
      <c r="A8" s="165"/>
      <c r="B8" s="165" t="s">
        <v>87</v>
      </c>
      <c r="C8" s="165"/>
      <c r="D8" s="141" t="s">
        <v>88</v>
      </c>
      <c r="E8" s="183">
        <f t="shared" si="0"/>
        <v>97977.32</v>
      </c>
      <c r="F8" s="183">
        <v>87977.32</v>
      </c>
      <c r="G8" s="183">
        <v>10000</v>
      </c>
    </row>
    <row r="9" spans="1:7" s="4" customFormat="1" ht="20.25" customHeight="1">
      <c r="A9" s="165"/>
      <c r="B9" s="165"/>
      <c r="C9" s="165" t="s">
        <v>87</v>
      </c>
      <c r="D9" s="141" t="s">
        <v>89</v>
      </c>
      <c r="E9" s="183">
        <f t="shared" si="0"/>
        <v>87977.32</v>
      </c>
      <c r="F9" s="183">
        <v>87977.32</v>
      </c>
      <c r="G9" s="183"/>
    </row>
    <row r="10" spans="1:7" s="4" customFormat="1" ht="20.25" customHeight="1">
      <c r="A10" s="165"/>
      <c r="B10" s="165"/>
      <c r="C10" s="165" t="s">
        <v>90</v>
      </c>
      <c r="D10" s="141" t="s">
        <v>91</v>
      </c>
      <c r="E10" s="183">
        <f t="shared" si="0"/>
        <v>10000</v>
      </c>
      <c r="F10" s="183"/>
      <c r="G10" s="183">
        <v>10000</v>
      </c>
    </row>
    <row r="11" spans="1:7" s="4" customFormat="1" ht="20.25" customHeight="1">
      <c r="A11" s="165"/>
      <c r="B11" s="165" t="s">
        <v>92</v>
      </c>
      <c r="C11" s="165"/>
      <c r="D11" s="141" t="s">
        <v>93</v>
      </c>
      <c r="E11" s="183">
        <f t="shared" si="0"/>
        <v>10000</v>
      </c>
      <c r="F11" s="183"/>
      <c r="G11" s="183">
        <v>10000</v>
      </c>
    </row>
    <row r="12" spans="1:7" s="4" customFormat="1" ht="20.25" customHeight="1">
      <c r="A12" s="165"/>
      <c r="B12" s="165"/>
      <c r="C12" s="165" t="s">
        <v>94</v>
      </c>
      <c r="D12" s="141" t="s">
        <v>95</v>
      </c>
      <c r="E12" s="183">
        <f t="shared" si="0"/>
        <v>10000</v>
      </c>
      <c r="F12" s="183"/>
      <c r="G12" s="183">
        <v>10000</v>
      </c>
    </row>
    <row r="13" spans="1:7" s="4" customFormat="1" ht="20.25" customHeight="1">
      <c r="A13" s="165"/>
      <c r="B13" s="165" t="s">
        <v>96</v>
      </c>
      <c r="C13" s="165"/>
      <c r="D13" s="141" t="s">
        <v>97</v>
      </c>
      <c r="E13" s="183">
        <f t="shared" si="0"/>
        <v>2547158.11</v>
      </c>
      <c r="F13" s="183">
        <v>2202158.11</v>
      </c>
      <c r="G13" s="183">
        <v>345000</v>
      </c>
    </row>
    <row r="14" spans="1:7" s="4" customFormat="1" ht="20.25" customHeight="1">
      <c r="A14" s="165"/>
      <c r="B14" s="165"/>
      <c r="C14" s="165" t="s">
        <v>87</v>
      </c>
      <c r="D14" s="141" t="s">
        <v>89</v>
      </c>
      <c r="E14" s="183">
        <f t="shared" si="0"/>
        <v>1808305.91</v>
      </c>
      <c r="F14" s="183">
        <v>1808305.91</v>
      </c>
      <c r="G14" s="183"/>
    </row>
    <row r="15" spans="1:7" s="4" customFormat="1" ht="20.25" customHeight="1">
      <c r="A15" s="165"/>
      <c r="B15" s="165"/>
      <c r="C15" s="165" t="s">
        <v>92</v>
      </c>
      <c r="D15" s="141" t="s">
        <v>98</v>
      </c>
      <c r="E15" s="183">
        <f t="shared" si="0"/>
        <v>165000</v>
      </c>
      <c r="F15" s="183"/>
      <c r="G15" s="183">
        <v>165000</v>
      </c>
    </row>
    <row r="16" spans="1:7" s="4" customFormat="1" ht="20.25" customHeight="1">
      <c r="A16" s="165"/>
      <c r="B16" s="165"/>
      <c r="C16" s="165" t="s">
        <v>96</v>
      </c>
      <c r="D16" s="141" t="s">
        <v>99</v>
      </c>
      <c r="E16" s="183">
        <f t="shared" si="0"/>
        <v>241173.04</v>
      </c>
      <c r="F16" s="183">
        <v>161173.04</v>
      </c>
      <c r="G16" s="183">
        <v>80000</v>
      </c>
    </row>
    <row r="17" spans="1:7" s="4" customFormat="1" ht="20.25" customHeight="1">
      <c r="A17" s="165"/>
      <c r="B17" s="165"/>
      <c r="C17" s="165" t="s">
        <v>90</v>
      </c>
      <c r="D17" s="141" t="s">
        <v>100</v>
      </c>
      <c r="E17" s="183">
        <f t="shared" si="0"/>
        <v>100000</v>
      </c>
      <c r="F17" s="183"/>
      <c r="G17" s="183">
        <v>100000</v>
      </c>
    </row>
    <row r="18" spans="1:7" s="4" customFormat="1" ht="20.25" customHeight="1">
      <c r="A18" s="165"/>
      <c r="B18" s="165"/>
      <c r="C18" s="165" t="s">
        <v>101</v>
      </c>
      <c r="D18" s="141" t="s">
        <v>102</v>
      </c>
      <c r="E18" s="183">
        <f t="shared" si="0"/>
        <v>232679.16</v>
      </c>
      <c r="F18" s="183">
        <v>232679.16</v>
      </c>
      <c r="G18" s="183"/>
    </row>
    <row r="19" spans="1:7" s="4" customFormat="1" ht="20.25" customHeight="1">
      <c r="A19" s="165"/>
      <c r="B19" s="165" t="s">
        <v>103</v>
      </c>
      <c r="C19" s="165"/>
      <c r="D19" s="141" t="s">
        <v>104</v>
      </c>
      <c r="E19" s="183">
        <f t="shared" si="0"/>
        <v>378546.6</v>
      </c>
      <c r="F19" s="183">
        <v>328546.6</v>
      </c>
      <c r="G19" s="183">
        <v>50000</v>
      </c>
    </row>
    <row r="20" spans="1:7" s="4" customFormat="1" ht="20.25" customHeight="1">
      <c r="A20" s="165"/>
      <c r="B20" s="165"/>
      <c r="C20" s="165" t="s">
        <v>87</v>
      </c>
      <c r="D20" s="141" t="s">
        <v>89</v>
      </c>
      <c r="E20" s="183">
        <f t="shared" si="0"/>
        <v>127666.36</v>
      </c>
      <c r="F20" s="183">
        <v>127666.36</v>
      </c>
      <c r="G20" s="183"/>
    </row>
    <row r="21" spans="1:7" s="4" customFormat="1" ht="20.25" customHeight="1">
      <c r="A21" s="165"/>
      <c r="B21" s="165"/>
      <c r="C21" s="165" t="s">
        <v>92</v>
      </c>
      <c r="D21" s="141" t="s">
        <v>98</v>
      </c>
      <c r="E21" s="183">
        <f t="shared" si="0"/>
        <v>50000</v>
      </c>
      <c r="F21" s="183"/>
      <c r="G21" s="183">
        <v>50000</v>
      </c>
    </row>
    <row r="22" spans="1:7" s="4" customFormat="1" ht="20.25" customHeight="1">
      <c r="A22" s="165"/>
      <c r="B22" s="165"/>
      <c r="C22" s="165" t="s">
        <v>101</v>
      </c>
      <c r="D22" s="141" t="s">
        <v>102</v>
      </c>
      <c r="E22" s="183">
        <f t="shared" si="0"/>
        <v>200880.24</v>
      </c>
      <c r="F22" s="183">
        <v>200880.24</v>
      </c>
      <c r="G22" s="183"/>
    </row>
    <row r="23" spans="1:7" s="4" customFormat="1" ht="20.25" customHeight="1">
      <c r="A23" s="165"/>
      <c r="B23" s="165" t="s">
        <v>105</v>
      </c>
      <c r="C23" s="165"/>
      <c r="D23" s="141" t="s">
        <v>106</v>
      </c>
      <c r="E23" s="183">
        <f t="shared" si="0"/>
        <v>385639.33</v>
      </c>
      <c r="F23" s="183">
        <v>385639.33</v>
      </c>
      <c r="G23" s="183"/>
    </row>
    <row r="24" spans="1:7" s="4" customFormat="1" ht="20.25" customHeight="1">
      <c r="A24" s="165"/>
      <c r="B24" s="165"/>
      <c r="C24" s="165" t="s">
        <v>87</v>
      </c>
      <c r="D24" s="141" t="s">
        <v>89</v>
      </c>
      <c r="E24" s="183">
        <f t="shared" si="0"/>
        <v>375639.33</v>
      </c>
      <c r="F24" s="183">
        <v>375639.33</v>
      </c>
      <c r="G24" s="183"/>
    </row>
    <row r="25" spans="1:7" s="4" customFormat="1" ht="20.25" customHeight="1">
      <c r="A25" s="165"/>
      <c r="B25" s="165"/>
      <c r="C25" s="165" t="s">
        <v>107</v>
      </c>
      <c r="D25" s="141" t="s">
        <v>108</v>
      </c>
      <c r="E25" s="183">
        <f t="shared" si="0"/>
        <v>10000</v>
      </c>
      <c r="F25" s="183">
        <v>10000</v>
      </c>
      <c r="G25" s="183"/>
    </row>
    <row r="26" spans="1:7" s="4" customFormat="1" ht="20.25" customHeight="1">
      <c r="A26" s="165"/>
      <c r="B26" s="165" t="s">
        <v>109</v>
      </c>
      <c r="C26" s="165"/>
      <c r="D26" s="141" t="s">
        <v>110</v>
      </c>
      <c r="E26" s="183">
        <f t="shared" si="0"/>
        <v>191566.04</v>
      </c>
      <c r="F26" s="183">
        <v>191566.04</v>
      </c>
      <c r="G26" s="183"/>
    </row>
    <row r="27" spans="1:7" s="4" customFormat="1" ht="20.25" customHeight="1">
      <c r="A27" s="165"/>
      <c r="B27" s="165"/>
      <c r="C27" s="165" t="s">
        <v>87</v>
      </c>
      <c r="D27" s="141" t="s">
        <v>89</v>
      </c>
      <c r="E27" s="183">
        <f t="shared" si="0"/>
        <v>191566.04</v>
      </c>
      <c r="F27" s="183">
        <v>191566.04</v>
      </c>
      <c r="G27" s="183"/>
    </row>
    <row r="28" spans="1:7" s="4" customFormat="1" ht="20.25" customHeight="1">
      <c r="A28" s="165" t="s">
        <v>111</v>
      </c>
      <c r="B28" s="165"/>
      <c r="C28" s="165"/>
      <c r="D28" s="141" t="s">
        <v>112</v>
      </c>
      <c r="E28" s="183">
        <f t="shared" si="0"/>
        <v>114730.76000000001</v>
      </c>
      <c r="F28" s="183">
        <v>64730.76</v>
      </c>
      <c r="G28" s="183">
        <v>50000</v>
      </c>
    </row>
    <row r="29" spans="1:7" s="4" customFormat="1" ht="20.25" customHeight="1">
      <c r="A29" s="165"/>
      <c r="B29" s="165" t="s">
        <v>87</v>
      </c>
      <c r="C29" s="165"/>
      <c r="D29" s="141" t="s">
        <v>113</v>
      </c>
      <c r="E29" s="183">
        <f t="shared" si="0"/>
        <v>50000</v>
      </c>
      <c r="F29" s="183"/>
      <c r="G29" s="183">
        <v>50000</v>
      </c>
    </row>
    <row r="30" spans="1:7" s="4" customFormat="1" ht="20.25" customHeight="1">
      <c r="A30" s="165"/>
      <c r="B30" s="165"/>
      <c r="C30" s="165" t="s">
        <v>114</v>
      </c>
      <c r="D30" s="141" t="s">
        <v>115</v>
      </c>
      <c r="E30" s="183">
        <f t="shared" si="0"/>
        <v>20000</v>
      </c>
      <c r="F30" s="183"/>
      <c r="G30" s="183">
        <v>20000</v>
      </c>
    </row>
    <row r="31" spans="1:7" s="4" customFormat="1" ht="20.25" customHeight="1">
      <c r="A31" s="165"/>
      <c r="B31" s="165"/>
      <c r="C31" s="165" t="s">
        <v>107</v>
      </c>
      <c r="D31" s="141" t="s">
        <v>116</v>
      </c>
      <c r="E31" s="183">
        <f t="shared" si="0"/>
        <v>30000</v>
      </c>
      <c r="F31" s="183"/>
      <c r="G31" s="183">
        <v>30000</v>
      </c>
    </row>
    <row r="32" spans="1:7" s="4" customFormat="1" ht="20.25" customHeight="1">
      <c r="A32" s="165"/>
      <c r="B32" s="165" t="s">
        <v>117</v>
      </c>
      <c r="C32" s="165"/>
      <c r="D32" s="141" t="s">
        <v>118</v>
      </c>
      <c r="E32" s="183">
        <f t="shared" si="0"/>
        <v>64730.76</v>
      </c>
      <c r="F32" s="183">
        <v>64730.76</v>
      </c>
      <c r="G32" s="183"/>
    </row>
    <row r="33" spans="1:7" s="4" customFormat="1" ht="20.25" customHeight="1">
      <c r="A33" s="165"/>
      <c r="B33" s="165"/>
      <c r="C33" s="165" t="s">
        <v>117</v>
      </c>
      <c r="D33" s="141" t="s">
        <v>119</v>
      </c>
      <c r="E33" s="183">
        <f t="shared" si="0"/>
        <v>64730.76</v>
      </c>
      <c r="F33" s="183">
        <v>64730.76</v>
      </c>
      <c r="G33" s="183"/>
    </row>
    <row r="34" spans="1:7" s="4" customFormat="1" ht="20.25" customHeight="1">
      <c r="A34" s="165" t="s">
        <v>120</v>
      </c>
      <c r="B34" s="165"/>
      <c r="C34" s="165"/>
      <c r="D34" s="141" t="s">
        <v>121</v>
      </c>
      <c r="E34" s="183">
        <f t="shared" si="0"/>
        <v>866223.71</v>
      </c>
      <c r="F34" s="183">
        <v>596223.71</v>
      </c>
      <c r="G34" s="183">
        <v>270000</v>
      </c>
    </row>
    <row r="35" spans="1:7" s="4" customFormat="1" ht="20.25" customHeight="1">
      <c r="A35" s="165"/>
      <c r="B35" s="165" t="s">
        <v>94</v>
      </c>
      <c r="C35" s="165"/>
      <c r="D35" s="141" t="s">
        <v>122</v>
      </c>
      <c r="E35" s="183">
        <f t="shared" si="0"/>
        <v>574180.45</v>
      </c>
      <c r="F35" s="183">
        <v>574180.45</v>
      </c>
      <c r="G35" s="183"/>
    </row>
    <row r="36" spans="1:7" s="4" customFormat="1" ht="20.25" customHeight="1">
      <c r="A36" s="165"/>
      <c r="B36" s="165"/>
      <c r="C36" s="165" t="s">
        <v>94</v>
      </c>
      <c r="D36" s="141" t="s">
        <v>123</v>
      </c>
      <c r="E36" s="183">
        <f t="shared" si="0"/>
        <v>525948.61</v>
      </c>
      <c r="F36" s="183">
        <v>525948.61</v>
      </c>
      <c r="G36" s="183"/>
    </row>
    <row r="37" spans="1:7" s="4" customFormat="1" ht="20.25" customHeight="1">
      <c r="A37" s="165"/>
      <c r="B37" s="165"/>
      <c r="C37" s="165" t="s">
        <v>107</v>
      </c>
      <c r="D37" s="141" t="s">
        <v>124</v>
      </c>
      <c r="E37" s="183">
        <f t="shared" si="0"/>
        <v>48231.84</v>
      </c>
      <c r="F37" s="183">
        <v>48231.84</v>
      </c>
      <c r="G37" s="183"/>
    </row>
    <row r="38" spans="1:7" s="4" customFormat="1" ht="20.25" customHeight="1">
      <c r="A38" s="165"/>
      <c r="B38" s="165" t="s">
        <v>125</v>
      </c>
      <c r="C38" s="165"/>
      <c r="D38" s="141" t="s">
        <v>126</v>
      </c>
      <c r="E38" s="183">
        <f t="shared" si="0"/>
        <v>150000</v>
      </c>
      <c r="F38" s="183"/>
      <c r="G38" s="183">
        <v>150000</v>
      </c>
    </row>
    <row r="39" spans="1:7" s="4" customFormat="1" ht="20.25" customHeight="1">
      <c r="A39" s="165"/>
      <c r="B39" s="165"/>
      <c r="C39" s="165" t="s">
        <v>107</v>
      </c>
      <c r="D39" s="141" t="s">
        <v>127</v>
      </c>
      <c r="E39" s="183">
        <f aca="true" t="shared" si="1" ref="E39:E70">F39+G39</f>
        <v>150000</v>
      </c>
      <c r="F39" s="183"/>
      <c r="G39" s="183">
        <v>150000</v>
      </c>
    </row>
    <row r="40" spans="1:7" s="4" customFormat="1" ht="20.25" customHeight="1">
      <c r="A40" s="165"/>
      <c r="B40" s="165" t="s">
        <v>128</v>
      </c>
      <c r="C40" s="165"/>
      <c r="D40" s="141" t="s">
        <v>129</v>
      </c>
      <c r="E40" s="183">
        <f t="shared" si="1"/>
        <v>120000</v>
      </c>
      <c r="F40" s="183"/>
      <c r="G40" s="183">
        <v>120000</v>
      </c>
    </row>
    <row r="41" spans="1:7" s="4" customFormat="1" ht="20.25" customHeight="1">
      <c r="A41" s="165"/>
      <c r="B41" s="165"/>
      <c r="C41" s="165" t="s">
        <v>87</v>
      </c>
      <c r="D41" s="141" t="s">
        <v>130</v>
      </c>
      <c r="E41" s="183">
        <f t="shared" si="1"/>
        <v>120000</v>
      </c>
      <c r="F41" s="183"/>
      <c r="G41" s="183">
        <v>120000</v>
      </c>
    </row>
    <row r="42" spans="1:7" s="4" customFormat="1" ht="20.25" customHeight="1">
      <c r="A42" s="165"/>
      <c r="B42" s="165" t="s">
        <v>131</v>
      </c>
      <c r="C42" s="165"/>
      <c r="D42" s="141" t="s">
        <v>132</v>
      </c>
      <c r="E42" s="183">
        <f t="shared" si="1"/>
        <v>22043.26</v>
      </c>
      <c r="F42" s="183">
        <v>22043.26</v>
      </c>
      <c r="G42" s="183"/>
    </row>
    <row r="43" spans="1:7" s="4" customFormat="1" ht="20.25" customHeight="1">
      <c r="A43" s="165"/>
      <c r="B43" s="165"/>
      <c r="C43" s="165" t="s">
        <v>87</v>
      </c>
      <c r="D43" s="141" t="s">
        <v>133</v>
      </c>
      <c r="E43" s="183">
        <f t="shared" si="1"/>
        <v>7076.92</v>
      </c>
      <c r="F43" s="183">
        <v>7076.92</v>
      </c>
      <c r="G43" s="183"/>
    </row>
    <row r="44" spans="1:7" s="4" customFormat="1" ht="20.25" customHeight="1">
      <c r="A44" s="165"/>
      <c r="B44" s="165"/>
      <c r="C44" s="165" t="s">
        <v>92</v>
      </c>
      <c r="D44" s="141" t="s">
        <v>134</v>
      </c>
      <c r="E44" s="183">
        <f t="shared" si="1"/>
        <v>7076.92</v>
      </c>
      <c r="F44" s="183">
        <v>7076.92</v>
      </c>
      <c r="G44" s="183"/>
    </row>
    <row r="45" spans="1:7" s="4" customFormat="1" ht="20.25" customHeight="1">
      <c r="A45" s="165"/>
      <c r="B45" s="165"/>
      <c r="C45" s="165" t="s">
        <v>96</v>
      </c>
      <c r="D45" s="141" t="s">
        <v>135</v>
      </c>
      <c r="E45" s="183">
        <f t="shared" si="1"/>
        <v>7889.42</v>
      </c>
      <c r="F45" s="183">
        <v>7889.42</v>
      </c>
      <c r="G45" s="183"/>
    </row>
    <row r="46" spans="1:7" s="4" customFormat="1" ht="20.25" customHeight="1">
      <c r="A46" s="165" t="s">
        <v>136</v>
      </c>
      <c r="B46" s="165"/>
      <c r="C46" s="165"/>
      <c r="D46" s="141" t="s">
        <v>137</v>
      </c>
      <c r="E46" s="183">
        <f t="shared" si="1"/>
        <v>387097.32</v>
      </c>
      <c r="F46" s="183">
        <v>387097.32</v>
      </c>
      <c r="G46" s="183"/>
    </row>
    <row r="47" spans="1:7" s="4" customFormat="1" ht="20.25" customHeight="1">
      <c r="A47" s="165"/>
      <c r="B47" s="165" t="s">
        <v>125</v>
      </c>
      <c r="C47" s="165"/>
      <c r="D47" s="141" t="s">
        <v>138</v>
      </c>
      <c r="E47" s="183">
        <f t="shared" si="1"/>
        <v>115430.64</v>
      </c>
      <c r="F47" s="183">
        <v>115430.64</v>
      </c>
      <c r="G47" s="183"/>
    </row>
    <row r="48" spans="1:7" s="4" customFormat="1" ht="20.25" customHeight="1">
      <c r="A48" s="165"/>
      <c r="B48" s="165"/>
      <c r="C48" s="165" t="s">
        <v>101</v>
      </c>
      <c r="D48" s="141" t="s">
        <v>102</v>
      </c>
      <c r="E48" s="183">
        <f t="shared" si="1"/>
        <v>115430.64</v>
      </c>
      <c r="F48" s="183">
        <v>115430.64</v>
      </c>
      <c r="G48" s="183"/>
    </row>
    <row r="49" spans="1:7" s="4" customFormat="1" ht="20.25" customHeight="1">
      <c r="A49" s="165"/>
      <c r="B49" s="165" t="s">
        <v>105</v>
      </c>
      <c r="C49" s="165"/>
      <c r="D49" s="141" t="s">
        <v>139</v>
      </c>
      <c r="E49" s="183">
        <f t="shared" si="1"/>
        <v>271666.68</v>
      </c>
      <c r="F49" s="183">
        <v>271666.68</v>
      </c>
      <c r="G49" s="183"/>
    </row>
    <row r="50" spans="1:7" s="4" customFormat="1" ht="20.25" customHeight="1">
      <c r="A50" s="165"/>
      <c r="B50" s="165"/>
      <c r="C50" s="165" t="s">
        <v>87</v>
      </c>
      <c r="D50" s="141" t="s">
        <v>140</v>
      </c>
      <c r="E50" s="183">
        <f t="shared" si="1"/>
        <v>152842.94</v>
      </c>
      <c r="F50" s="183">
        <v>152842.94</v>
      </c>
      <c r="G50" s="183"/>
    </row>
    <row r="51" spans="1:7" s="4" customFormat="1" ht="20.25" customHeight="1">
      <c r="A51" s="165"/>
      <c r="B51" s="165"/>
      <c r="C51" s="165" t="s">
        <v>92</v>
      </c>
      <c r="D51" s="141" t="s">
        <v>141</v>
      </c>
      <c r="E51" s="183">
        <f t="shared" si="1"/>
        <v>90664.4</v>
      </c>
      <c r="F51" s="183">
        <v>90664.4</v>
      </c>
      <c r="G51" s="183"/>
    </row>
    <row r="52" spans="1:7" s="4" customFormat="1" ht="20.25" customHeight="1">
      <c r="A52" s="165"/>
      <c r="B52" s="165"/>
      <c r="C52" s="165" t="s">
        <v>96</v>
      </c>
      <c r="D52" s="141" t="s">
        <v>142</v>
      </c>
      <c r="E52" s="183">
        <f t="shared" si="1"/>
        <v>28159.34</v>
      </c>
      <c r="F52" s="183">
        <v>28159.34</v>
      </c>
      <c r="G52" s="183"/>
    </row>
    <row r="53" spans="1:7" s="4" customFormat="1" ht="20.25" customHeight="1">
      <c r="A53" s="165" t="s">
        <v>143</v>
      </c>
      <c r="B53" s="165"/>
      <c r="C53" s="165"/>
      <c r="D53" s="141" t="s">
        <v>144</v>
      </c>
      <c r="E53" s="183">
        <f t="shared" si="1"/>
        <v>817662.5</v>
      </c>
      <c r="F53" s="183"/>
      <c r="G53" s="183">
        <v>817662.5</v>
      </c>
    </row>
    <row r="54" spans="1:7" s="4" customFormat="1" ht="20.25" customHeight="1">
      <c r="A54" s="165"/>
      <c r="B54" s="165" t="s">
        <v>87</v>
      </c>
      <c r="C54" s="165"/>
      <c r="D54" s="141" t="s">
        <v>145</v>
      </c>
      <c r="E54" s="183">
        <f t="shared" si="1"/>
        <v>100000</v>
      </c>
      <c r="F54" s="183"/>
      <c r="G54" s="183">
        <v>100000</v>
      </c>
    </row>
    <row r="55" spans="1:7" s="4" customFormat="1" ht="20.25" customHeight="1">
      <c r="A55" s="165"/>
      <c r="B55" s="165"/>
      <c r="C55" s="165" t="s">
        <v>107</v>
      </c>
      <c r="D55" s="141" t="s">
        <v>146</v>
      </c>
      <c r="E55" s="183">
        <f t="shared" si="1"/>
        <v>100000</v>
      </c>
      <c r="F55" s="183"/>
      <c r="G55" s="183">
        <v>100000</v>
      </c>
    </row>
    <row r="56" spans="1:7" s="4" customFormat="1" ht="20.25" customHeight="1">
      <c r="A56" s="165"/>
      <c r="B56" s="165" t="s">
        <v>103</v>
      </c>
      <c r="C56" s="165"/>
      <c r="D56" s="141" t="s">
        <v>147</v>
      </c>
      <c r="E56" s="183">
        <f t="shared" si="1"/>
        <v>717662.5</v>
      </c>
      <c r="F56" s="183"/>
      <c r="G56" s="183">
        <v>717662.5</v>
      </c>
    </row>
    <row r="57" spans="1:7" s="4" customFormat="1" ht="20.25" customHeight="1">
      <c r="A57" s="165"/>
      <c r="B57" s="165"/>
      <c r="C57" s="165" t="s">
        <v>92</v>
      </c>
      <c r="D57" s="141" t="s">
        <v>148</v>
      </c>
      <c r="E57" s="183">
        <f t="shared" si="1"/>
        <v>717662.5</v>
      </c>
      <c r="F57" s="183"/>
      <c r="G57" s="183">
        <v>717662.5</v>
      </c>
    </row>
    <row r="58" spans="1:7" s="4" customFormat="1" ht="20.25" customHeight="1">
      <c r="A58" s="165" t="s">
        <v>149</v>
      </c>
      <c r="B58" s="165"/>
      <c r="C58" s="165"/>
      <c r="D58" s="141" t="s">
        <v>150</v>
      </c>
      <c r="E58" s="183">
        <f t="shared" si="1"/>
        <v>649808.72</v>
      </c>
      <c r="F58" s="183">
        <v>481775.72</v>
      </c>
      <c r="G58" s="183">
        <v>168033</v>
      </c>
    </row>
    <row r="59" spans="1:7" s="4" customFormat="1" ht="20.25" customHeight="1">
      <c r="A59" s="165"/>
      <c r="B59" s="165" t="s">
        <v>151</v>
      </c>
      <c r="C59" s="165"/>
      <c r="D59" s="141" t="s">
        <v>152</v>
      </c>
      <c r="E59" s="183">
        <f t="shared" si="1"/>
        <v>481775.72</v>
      </c>
      <c r="F59" s="183">
        <v>481775.72</v>
      </c>
      <c r="G59" s="183"/>
    </row>
    <row r="60" spans="1:7" s="4" customFormat="1" ht="20.25" customHeight="1">
      <c r="A60" s="165"/>
      <c r="B60" s="165"/>
      <c r="C60" s="165" t="s">
        <v>87</v>
      </c>
      <c r="D60" s="141" t="s">
        <v>153</v>
      </c>
      <c r="E60" s="183">
        <f t="shared" si="1"/>
        <v>481775.72</v>
      </c>
      <c r="F60" s="183">
        <v>481775.72</v>
      </c>
      <c r="G60" s="183"/>
    </row>
    <row r="61" spans="1:7" s="4" customFormat="1" ht="20.25" customHeight="1">
      <c r="A61" s="165"/>
      <c r="B61" s="165" t="s">
        <v>94</v>
      </c>
      <c r="C61" s="165"/>
      <c r="D61" s="141" t="s">
        <v>154</v>
      </c>
      <c r="E61" s="183">
        <f t="shared" si="1"/>
        <v>168033</v>
      </c>
      <c r="F61" s="183"/>
      <c r="G61" s="183">
        <v>168033</v>
      </c>
    </row>
    <row r="62" spans="1:7" s="4" customFormat="1" ht="20.25" customHeight="1">
      <c r="A62" s="165"/>
      <c r="B62" s="165"/>
      <c r="C62" s="165" t="s">
        <v>87</v>
      </c>
      <c r="D62" s="141" t="s">
        <v>155</v>
      </c>
      <c r="E62" s="183">
        <f t="shared" si="1"/>
        <v>168033</v>
      </c>
      <c r="F62" s="183"/>
      <c r="G62" s="183">
        <v>168033</v>
      </c>
    </row>
    <row r="63" spans="1:7" s="4" customFormat="1" ht="20.25" customHeight="1">
      <c r="A63" s="165" t="s">
        <v>158</v>
      </c>
      <c r="B63" s="165"/>
      <c r="C63" s="165"/>
      <c r="D63" s="141" t="s">
        <v>159</v>
      </c>
      <c r="E63" s="183">
        <f t="shared" si="1"/>
        <v>16912160.18</v>
      </c>
      <c r="F63" s="183">
        <v>1942227.48</v>
      </c>
      <c r="G63" s="183">
        <v>14969932.7</v>
      </c>
    </row>
    <row r="64" spans="1:7" s="4" customFormat="1" ht="20.25" customHeight="1">
      <c r="A64" s="165"/>
      <c r="B64" s="165" t="s">
        <v>87</v>
      </c>
      <c r="C64" s="165"/>
      <c r="D64" s="141" t="s">
        <v>160</v>
      </c>
      <c r="E64" s="183">
        <f t="shared" si="1"/>
        <v>2936012.18</v>
      </c>
      <c r="F64" s="183">
        <v>426747.48</v>
      </c>
      <c r="G64" s="183">
        <v>2509264.7</v>
      </c>
    </row>
    <row r="65" spans="1:7" s="4" customFormat="1" ht="20.25" customHeight="1">
      <c r="A65" s="165"/>
      <c r="B65" s="165"/>
      <c r="C65" s="165" t="s">
        <v>117</v>
      </c>
      <c r="D65" s="141" t="s">
        <v>102</v>
      </c>
      <c r="E65" s="183">
        <f t="shared" si="1"/>
        <v>28435.08</v>
      </c>
      <c r="F65" s="183">
        <v>28435.08</v>
      </c>
      <c r="G65" s="183"/>
    </row>
    <row r="66" spans="1:7" s="4" customFormat="1" ht="20.25" customHeight="1">
      <c r="A66" s="165"/>
      <c r="B66" s="165"/>
      <c r="C66" s="165" t="s">
        <v>103</v>
      </c>
      <c r="D66" s="141" t="s">
        <v>161</v>
      </c>
      <c r="E66" s="183">
        <f t="shared" si="1"/>
        <v>398312.4</v>
      </c>
      <c r="F66" s="183">
        <v>398312.4</v>
      </c>
      <c r="G66" s="183"/>
    </row>
    <row r="67" spans="1:7" s="4" customFormat="1" ht="20.25" customHeight="1">
      <c r="A67" s="165"/>
      <c r="B67" s="165"/>
      <c r="C67" s="165" t="s">
        <v>162</v>
      </c>
      <c r="D67" s="141" t="s">
        <v>163</v>
      </c>
      <c r="E67" s="183">
        <f t="shared" si="1"/>
        <v>2113364.7</v>
      </c>
      <c r="F67" s="183"/>
      <c r="G67" s="183">
        <v>2113364.7</v>
      </c>
    </row>
    <row r="68" spans="1:7" s="4" customFormat="1" ht="20.25" customHeight="1">
      <c r="A68" s="165"/>
      <c r="B68" s="165"/>
      <c r="C68" s="165" t="s">
        <v>164</v>
      </c>
      <c r="D68" s="141" t="s">
        <v>165</v>
      </c>
      <c r="E68" s="183">
        <f t="shared" si="1"/>
        <v>300000</v>
      </c>
      <c r="F68" s="183"/>
      <c r="G68" s="183">
        <v>300000</v>
      </c>
    </row>
    <row r="69" spans="1:7" s="4" customFormat="1" ht="20.25" customHeight="1">
      <c r="A69" s="165"/>
      <c r="B69" s="165"/>
      <c r="C69" s="165" t="s">
        <v>107</v>
      </c>
      <c r="D69" s="141" t="s">
        <v>166</v>
      </c>
      <c r="E69" s="183">
        <f t="shared" si="1"/>
        <v>95900</v>
      </c>
      <c r="F69" s="183"/>
      <c r="G69" s="183">
        <v>95900</v>
      </c>
    </row>
    <row r="70" spans="1:7" s="4" customFormat="1" ht="20.25" customHeight="1">
      <c r="A70" s="165"/>
      <c r="B70" s="165" t="s">
        <v>92</v>
      </c>
      <c r="C70" s="165"/>
      <c r="D70" s="141" t="s">
        <v>167</v>
      </c>
      <c r="E70" s="183">
        <f t="shared" si="1"/>
        <v>660168</v>
      </c>
      <c r="F70" s="183"/>
      <c r="G70" s="183">
        <v>660168</v>
      </c>
    </row>
    <row r="71" spans="1:7" s="4" customFormat="1" ht="20.25" customHeight="1">
      <c r="A71" s="165"/>
      <c r="B71" s="165"/>
      <c r="C71" s="165" t="s">
        <v>168</v>
      </c>
      <c r="D71" s="141" t="s">
        <v>169</v>
      </c>
      <c r="E71" s="183">
        <f aca="true" t="shared" si="2" ref="E71:E93">F71+G71</f>
        <v>120000</v>
      </c>
      <c r="F71" s="183"/>
      <c r="G71" s="183">
        <v>120000</v>
      </c>
    </row>
    <row r="72" spans="1:7" s="4" customFormat="1" ht="20.25" customHeight="1">
      <c r="A72" s="165"/>
      <c r="B72" s="165"/>
      <c r="C72" s="165" t="s">
        <v>114</v>
      </c>
      <c r="D72" s="141" t="s">
        <v>170</v>
      </c>
      <c r="E72" s="183">
        <f t="shared" si="2"/>
        <v>540168</v>
      </c>
      <c r="F72" s="183"/>
      <c r="G72" s="183">
        <v>540168</v>
      </c>
    </row>
    <row r="73" spans="1:7" s="4" customFormat="1" ht="20.25" customHeight="1">
      <c r="A73" s="165"/>
      <c r="B73" s="165" t="s">
        <v>96</v>
      </c>
      <c r="C73" s="165"/>
      <c r="D73" s="141" t="s">
        <v>171</v>
      </c>
      <c r="E73" s="183">
        <f t="shared" si="2"/>
        <v>15000</v>
      </c>
      <c r="F73" s="183"/>
      <c r="G73" s="183">
        <v>15000</v>
      </c>
    </row>
    <row r="74" spans="1:7" s="4" customFormat="1" ht="20.25" customHeight="1">
      <c r="A74" s="165"/>
      <c r="B74" s="165"/>
      <c r="C74" s="165" t="s">
        <v>103</v>
      </c>
      <c r="D74" s="141" t="s">
        <v>172</v>
      </c>
      <c r="E74" s="183">
        <f t="shared" si="2"/>
        <v>15000</v>
      </c>
      <c r="F74" s="183"/>
      <c r="G74" s="183">
        <v>15000</v>
      </c>
    </row>
    <row r="75" spans="1:7" s="4" customFormat="1" ht="20.25" customHeight="1">
      <c r="A75" s="165"/>
      <c r="B75" s="165" t="s">
        <v>94</v>
      </c>
      <c r="C75" s="165"/>
      <c r="D75" s="141" t="s">
        <v>173</v>
      </c>
      <c r="E75" s="183">
        <f t="shared" si="2"/>
        <v>10660500</v>
      </c>
      <c r="F75" s="183"/>
      <c r="G75" s="183">
        <v>10660500</v>
      </c>
    </row>
    <row r="76" spans="1:7" s="4" customFormat="1" ht="20.25" customHeight="1">
      <c r="A76" s="165"/>
      <c r="B76" s="165"/>
      <c r="C76" s="165" t="s">
        <v>117</v>
      </c>
      <c r="D76" s="141" t="s">
        <v>174</v>
      </c>
      <c r="E76" s="183">
        <f t="shared" si="2"/>
        <v>9792000</v>
      </c>
      <c r="F76" s="183"/>
      <c r="G76" s="183">
        <v>9792000</v>
      </c>
    </row>
    <row r="77" spans="1:7" s="4" customFormat="1" ht="20.25" customHeight="1">
      <c r="A77" s="165"/>
      <c r="B77" s="165"/>
      <c r="C77" s="165" t="s">
        <v>94</v>
      </c>
      <c r="D77" s="141" t="s">
        <v>175</v>
      </c>
      <c r="E77" s="183">
        <f t="shared" si="2"/>
        <v>146000</v>
      </c>
      <c r="F77" s="183"/>
      <c r="G77" s="183">
        <v>146000</v>
      </c>
    </row>
    <row r="78" spans="1:7" s="4" customFormat="1" ht="20.25" customHeight="1">
      <c r="A78" s="165"/>
      <c r="B78" s="165"/>
      <c r="C78" s="165" t="s">
        <v>107</v>
      </c>
      <c r="D78" s="141" t="s">
        <v>176</v>
      </c>
      <c r="E78" s="183">
        <f t="shared" si="2"/>
        <v>722500</v>
      </c>
      <c r="F78" s="183"/>
      <c r="G78" s="183">
        <v>722500</v>
      </c>
    </row>
    <row r="79" spans="1:7" s="4" customFormat="1" ht="20.25" customHeight="1">
      <c r="A79" s="165"/>
      <c r="B79" s="165" t="s">
        <v>168</v>
      </c>
      <c r="C79" s="165"/>
      <c r="D79" s="141" t="s">
        <v>177</v>
      </c>
      <c r="E79" s="183">
        <f t="shared" si="2"/>
        <v>2640480</v>
      </c>
      <c r="F79" s="183">
        <v>1515480</v>
      </c>
      <c r="G79" s="183">
        <v>1125000</v>
      </c>
    </row>
    <row r="80" spans="1:7" s="4" customFormat="1" ht="20.25" customHeight="1">
      <c r="A80" s="165"/>
      <c r="B80" s="165"/>
      <c r="C80" s="165" t="s">
        <v>94</v>
      </c>
      <c r="D80" s="141" t="s">
        <v>178</v>
      </c>
      <c r="E80" s="183">
        <f t="shared" si="2"/>
        <v>1515480</v>
      </c>
      <c r="F80" s="183">
        <v>1515480</v>
      </c>
      <c r="G80" s="183"/>
    </row>
    <row r="81" spans="1:7" s="4" customFormat="1" ht="20.25" customHeight="1">
      <c r="A81" s="165"/>
      <c r="B81" s="165"/>
      <c r="C81" s="165" t="s">
        <v>168</v>
      </c>
      <c r="D81" s="141" t="s">
        <v>179</v>
      </c>
      <c r="E81" s="183">
        <f t="shared" si="2"/>
        <v>1125000</v>
      </c>
      <c r="F81" s="183"/>
      <c r="G81" s="183">
        <v>1125000</v>
      </c>
    </row>
    <row r="82" spans="1:7" s="4" customFormat="1" ht="20.25" customHeight="1">
      <c r="A82" s="165" t="s">
        <v>180</v>
      </c>
      <c r="B82" s="165"/>
      <c r="C82" s="165"/>
      <c r="D82" s="141" t="s">
        <v>181</v>
      </c>
      <c r="E82" s="183">
        <f t="shared" si="2"/>
        <v>41650</v>
      </c>
      <c r="F82" s="183"/>
      <c r="G82" s="183">
        <v>41650</v>
      </c>
    </row>
    <row r="83" spans="1:7" s="4" customFormat="1" ht="20.25" customHeight="1">
      <c r="A83" s="165"/>
      <c r="B83" s="165" t="s">
        <v>87</v>
      </c>
      <c r="C83" s="165"/>
      <c r="D83" s="141" t="s">
        <v>182</v>
      </c>
      <c r="E83" s="183">
        <f t="shared" si="2"/>
        <v>41650</v>
      </c>
      <c r="F83" s="183"/>
      <c r="G83" s="183">
        <v>41650</v>
      </c>
    </row>
    <row r="84" spans="1:7" s="4" customFormat="1" ht="20.25" customHeight="1">
      <c r="A84" s="165"/>
      <c r="B84" s="165"/>
      <c r="C84" s="165" t="s">
        <v>103</v>
      </c>
      <c r="D84" s="141" t="s">
        <v>183</v>
      </c>
      <c r="E84" s="183">
        <f t="shared" si="2"/>
        <v>41650</v>
      </c>
      <c r="F84" s="183"/>
      <c r="G84" s="183">
        <v>41650</v>
      </c>
    </row>
    <row r="85" spans="1:7" s="4" customFormat="1" ht="20.25" customHeight="1">
      <c r="A85" s="165" t="s">
        <v>184</v>
      </c>
      <c r="B85" s="165"/>
      <c r="C85" s="165"/>
      <c r="D85" s="141" t="s">
        <v>185</v>
      </c>
      <c r="E85" s="183">
        <f t="shared" si="2"/>
        <v>30000</v>
      </c>
      <c r="F85" s="183"/>
      <c r="G85" s="183">
        <v>30000</v>
      </c>
    </row>
    <row r="86" spans="1:7" s="4" customFormat="1" ht="20.25" customHeight="1">
      <c r="A86" s="165"/>
      <c r="B86" s="165" t="s">
        <v>103</v>
      </c>
      <c r="C86" s="165"/>
      <c r="D86" s="141" t="s">
        <v>186</v>
      </c>
      <c r="E86" s="183">
        <f t="shared" si="2"/>
        <v>30000</v>
      </c>
      <c r="F86" s="183"/>
      <c r="G86" s="183">
        <v>30000</v>
      </c>
    </row>
    <row r="87" spans="1:7" s="4" customFormat="1" ht="20.25" customHeight="1">
      <c r="A87" s="165"/>
      <c r="B87" s="165"/>
      <c r="C87" s="165" t="s">
        <v>94</v>
      </c>
      <c r="D87" s="141" t="s">
        <v>187</v>
      </c>
      <c r="E87" s="183">
        <f t="shared" si="2"/>
        <v>30000</v>
      </c>
      <c r="F87" s="183"/>
      <c r="G87" s="183">
        <v>30000</v>
      </c>
    </row>
    <row r="88" spans="1:7" s="4" customFormat="1" ht="20.25" customHeight="1">
      <c r="A88" s="165" t="s">
        <v>188</v>
      </c>
      <c r="B88" s="165"/>
      <c r="C88" s="165"/>
      <c r="D88" s="141" t="s">
        <v>189</v>
      </c>
      <c r="E88" s="183">
        <f t="shared" si="2"/>
        <v>10800</v>
      </c>
      <c r="F88" s="183"/>
      <c r="G88" s="183">
        <v>10800</v>
      </c>
    </row>
    <row r="89" spans="1:7" s="4" customFormat="1" ht="20.25" customHeight="1">
      <c r="A89" s="165"/>
      <c r="B89" s="165" t="s">
        <v>87</v>
      </c>
      <c r="C89" s="165"/>
      <c r="D89" s="141" t="s">
        <v>190</v>
      </c>
      <c r="E89" s="183">
        <f t="shared" si="2"/>
        <v>10800</v>
      </c>
      <c r="F89" s="183"/>
      <c r="G89" s="183">
        <v>10800</v>
      </c>
    </row>
    <row r="90" spans="1:7" s="4" customFormat="1" ht="20.25" customHeight="1">
      <c r="A90" s="165"/>
      <c r="B90" s="165"/>
      <c r="C90" s="165" t="s">
        <v>105</v>
      </c>
      <c r="D90" s="141" t="s">
        <v>191</v>
      </c>
      <c r="E90" s="183">
        <f t="shared" si="2"/>
        <v>10800</v>
      </c>
      <c r="F90" s="183"/>
      <c r="G90" s="183">
        <v>10800</v>
      </c>
    </row>
    <row r="91" spans="1:7" s="4" customFormat="1" ht="20.25" customHeight="1">
      <c r="A91" s="165" t="s">
        <v>192</v>
      </c>
      <c r="B91" s="165"/>
      <c r="C91" s="165"/>
      <c r="D91" s="141" t="s">
        <v>193</v>
      </c>
      <c r="E91" s="183">
        <f t="shared" si="2"/>
        <v>315569.17</v>
      </c>
      <c r="F91" s="183">
        <v>315569.17</v>
      </c>
      <c r="G91" s="183"/>
    </row>
    <row r="92" spans="1:7" s="4" customFormat="1" ht="20.25" customHeight="1">
      <c r="A92" s="165"/>
      <c r="B92" s="165" t="s">
        <v>92</v>
      </c>
      <c r="C92" s="165"/>
      <c r="D92" s="141" t="s">
        <v>194</v>
      </c>
      <c r="E92" s="183">
        <f t="shared" si="2"/>
        <v>315569.17</v>
      </c>
      <c r="F92" s="183">
        <v>315569.17</v>
      </c>
      <c r="G92" s="183"/>
    </row>
    <row r="93" spans="1:7" s="4" customFormat="1" ht="20.25" customHeight="1">
      <c r="A93" s="165"/>
      <c r="B93" s="165"/>
      <c r="C93" s="165" t="s">
        <v>87</v>
      </c>
      <c r="D93" s="141" t="s">
        <v>195</v>
      </c>
      <c r="E93" s="183">
        <f t="shared" si="2"/>
        <v>315569.17</v>
      </c>
      <c r="F93" s="183">
        <v>315569.17</v>
      </c>
      <c r="G93" s="183"/>
    </row>
    <row r="94" spans="1:7" s="4" customFormat="1" ht="20.25" customHeight="1">
      <c r="A94" s="184" t="s">
        <v>321</v>
      </c>
      <c r="B94" s="184"/>
      <c r="C94" s="184"/>
      <c r="D94" s="185"/>
      <c r="E94" s="186"/>
      <c r="F94" s="186"/>
      <c r="G94" s="187"/>
    </row>
    <row r="95" spans="1:7" s="4" customFormat="1" ht="20.25" customHeight="1">
      <c r="A95"/>
      <c r="B95"/>
      <c r="C95"/>
      <c r="D95" s="188"/>
      <c r="E95" s="188"/>
      <c r="F95" s="188"/>
      <c r="G95" s="188"/>
    </row>
  </sheetData>
  <sheetProtection/>
  <mergeCells count="6">
    <mergeCell ref="A2:G2"/>
    <mergeCell ref="D4:D5"/>
    <mergeCell ref="E4:E5"/>
    <mergeCell ref="F4:F5"/>
    <mergeCell ref="G4:G5"/>
    <mergeCell ref="A4:C5"/>
  </mergeCells>
  <printOptions horizontalCentered="1"/>
  <pageMargins left="0.71" right="0.71" top="0.36" bottom="0.36"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Ρiscеs ┽ωαпg</cp:lastModifiedBy>
  <cp:lastPrinted>2018-08-15T03:00:14Z</cp:lastPrinted>
  <dcterms:created xsi:type="dcterms:W3CDTF">2013-05-17T10:14:10Z</dcterms:created>
  <dcterms:modified xsi:type="dcterms:W3CDTF">2018-09-02T03:57:08Z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