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<sst xmlns="http://schemas.openxmlformats.org/spreadsheetml/2006/main" count="53" uniqueCount="39">
  <si>
    <t>附件：</t>
  </si>
  <si>
    <t>公山镇2024年粮食和油料生产目标任务分解表</t>
  </si>
  <si>
    <t>单位：亩、吨</t>
  </si>
  <si>
    <t>序号</t>
  </si>
  <si>
    <t>村别</t>
  </si>
  <si>
    <t>粮食</t>
  </si>
  <si>
    <t>油料</t>
  </si>
  <si>
    <t>总播面</t>
  </si>
  <si>
    <t>总产量</t>
  </si>
  <si>
    <t>小春粮食</t>
  </si>
  <si>
    <t>大春粮食</t>
  </si>
  <si>
    <t>大豆玉米带状复合种植示范推广面积</t>
  </si>
  <si>
    <t>其中：油菜</t>
  </si>
  <si>
    <t>水稻</t>
  </si>
  <si>
    <t>玉米</t>
  </si>
  <si>
    <t>大豆</t>
  </si>
  <si>
    <t>薯类</t>
  </si>
  <si>
    <t>播面</t>
  </si>
  <si>
    <t>产量</t>
  </si>
  <si>
    <t>合计</t>
  </si>
  <si>
    <t>白鹤村</t>
  </si>
  <si>
    <t>甘溪村</t>
  </si>
  <si>
    <t>华营村</t>
  </si>
  <si>
    <t>金碑村</t>
  </si>
  <si>
    <t>流坝村</t>
  </si>
  <si>
    <t>流坝社区</t>
  </si>
  <si>
    <t>梅岭村</t>
  </si>
  <si>
    <t>桥坝村</t>
  </si>
  <si>
    <t>石光村</t>
  </si>
  <si>
    <t>石矿村</t>
  </si>
  <si>
    <t>桃红村</t>
  </si>
  <si>
    <t>田塝村</t>
  </si>
  <si>
    <t>卫星村</t>
  </si>
  <si>
    <t>五星村</t>
  </si>
  <si>
    <t>响水村</t>
  </si>
  <si>
    <t>永红村</t>
  </si>
  <si>
    <t>渔坝村</t>
  </si>
  <si>
    <t>跃进村</t>
  </si>
  <si>
    <t>长坪村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</si>
</sst>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4"/>
      <color rgb="FF000000"/>
      <name val="仿宋"/>
      <charset val="134"/>
    </font>
    <font>
      <b/>
      <sz val="18"/>
      <color rgb="FF000000"/>
      <name val="方正小标宋简体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7"/>
  <sheetViews>
    <sheetView tabSelected="1" workbookViewId="0">
      <selection activeCell="A1" sqref="A1:U1"/>
    </sheetView>
  </sheetViews>
  <sheetFormatPr defaultColWidth="9" defaultRowHeight="13.5"/>
  <cols>
    <col min="1" max="1" width="4.375" style="1" customWidth="1"/>
    <col min="2" max="2" width="8.23333333333333" style="1" customWidth="1"/>
    <col min="3" max="16" width="6.5" style="1" customWidth="1"/>
    <col min="17" max="17" width="8.375" style="1" customWidth="1"/>
    <col min="18" max="19" width="6.5" style="1" customWidth="1"/>
    <col min="20" max="21" width="6.25" style="1" customWidth="1"/>
    <col min="22" max="22" width="14.125" style="1"/>
    <col min="23" max="16382" width="9" style="1"/>
    <col min="16383" max="16384" width="9" style="2"/>
  </cols>
  <sheetData>
    <row r="1" s="1" customFormat="1" ht="18.75" spans="1:2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="1" customFormat="1" ht="24" spans="1:2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="1" customFormat="1" spans="1:2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="1" customFormat="1" ht="15" customHeight="1" spans="1:21">
      <c r="A4" s="6" t="s">
        <v>3</v>
      </c>
      <c r="B4" s="6" t="s">
        <v>4</v>
      </c>
      <c r="C4" s="6" t="s">
        <v>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 t="s">
        <v>6</v>
      </c>
      <c r="S4" s="6"/>
      <c r="T4" s="6"/>
      <c r="U4" s="6"/>
    </row>
    <row r="5" s="1" customFormat="1" spans="1:21">
      <c r="A5" s="6"/>
      <c r="B5" s="6"/>
      <c r="C5" s="6" t="s">
        <v>7</v>
      </c>
      <c r="D5" s="6" t="s">
        <v>8</v>
      </c>
      <c r="E5" s="7" t="s">
        <v>9</v>
      </c>
      <c r="F5" s="7"/>
      <c r="G5" s="6" t="s">
        <v>10</v>
      </c>
      <c r="H5" s="6"/>
      <c r="I5" s="6"/>
      <c r="J5" s="6"/>
      <c r="K5" s="6"/>
      <c r="L5" s="6"/>
      <c r="M5" s="6"/>
      <c r="N5" s="6"/>
      <c r="O5" s="6"/>
      <c r="P5" s="6"/>
      <c r="Q5" s="6" t="s">
        <v>11</v>
      </c>
      <c r="R5" s="19" t="s">
        <v>7</v>
      </c>
      <c r="S5" s="19" t="s">
        <v>8</v>
      </c>
      <c r="T5" s="6" t="s">
        <v>12</v>
      </c>
      <c r="U5" s="6"/>
    </row>
    <row r="6" s="1" customFormat="1" ht="15" customHeight="1" spans="1:21">
      <c r="A6" s="6"/>
      <c r="B6" s="6"/>
      <c r="C6" s="6"/>
      <c r="D6" s="6"/>
      <c r="E6" s="8" t="s">
        <v>7</v>
      </c>
      <c r="F6" s="6" t="s">
        <v>8</v>
      </c>
      <c r="G6" s="6" t="s">
        <v>7</v>
      </c>
      <c r="H6" s="6" t="s">
        <v>8</v>
      </c>
      <c r="I6" s="6" t="s">
        <v>13</v>
      </c>
      <c r="J6" s="6"/>
      <c r="K6" s="6" t="s">
        <v>14</v>
      </c>
      <c r="L6" s="6"/>
      <c r="M6" s="6" t="s">
        <v>15</v>
      </c>
      <c r="N6" s="6"/>
      <c r="O6" s="6" t="s">
        <v>16</v>
      </c>
      <c r="P6" s="6"/>
      <c r="Q6" s="6"/>
      <c r="R6" s="20"/>
      <c r="S6" s="20"/>
      <c r="T6" s="6"/>
      <c r="U6" s="6"/>
    </row>
    <row r="7" s="1" customFormat="1" ht="27" customHeight="1" spans="1:21">
      <c r="A7" s="6"/>
      <c r="B7" s="6"/>
      <c r="C7" s="6"/>
      <c r="D7" s="6"/>
      <c r="E7" s="8"/>
      <c r="F7" s="6"/>
      <c r="G7" s="6"/>
      <c r="H7" s="6"/>
      <c r="I7" s="6" t="s">
        <v>17</v>
      </c>
      <c r="J7" s="6" t="s">
        <v>18</v>
      </c>
      <c r="K7" s="6" t="s">
        <v>17</v>
      </c>
      <c r="L7" s="6" t="s">
        <v>18</v>
      </c>
      <c r="M7" s="6" t="s">
        <v>17</v>
      </c>
      <c r="N7" s="6" t="s">
        <v>18</v>
      </c>
      <c r="O7" s="6" t="s">
        <v>17</v>
      </c>
      <c r="P7" s="6" t="s">
        <v>18</v>
      </c>
      <c r="Q7" s="6"/>
      <c r="R7" s="21"/>
      <c r="S7" s="21"/>
      <c r="T7" s="6" t="s">
        <v>17</v>
      </c>
      <c r="U7" s="6" t="s">
        <v>18</v>
      </c>
    </row>
    <row r="8" s="1" customFormat="1" ht="20" customHeight="1" spans="1:21">
      <c r="A8" s="9"/>
      <c r="B8" s="10" t="s">
        <v>19</v>
      </c>
      <c r="C8" s="11">
        <f>SUM(C9:C27)</f>
        <v>58560</v>
      </c>
      <c r="D8" s="11">
        <f t="shared" ref="D8:U8" si="0">SUM(D9:D27)</f>
        <v>22604</v>
      </c>
      <c r="E8" s="11">
        <f t="shared" si="0"/>
        <v>15650</v>
      </c>
      <c r="F8" s="11">
        <f t="shared" si="0"/>
        <v>4463</v>
      </c>
      <c r="G8" s="11">
        <f t="shared" si="0"/>
        <v>42910</v>
      </c>
      <c r="H8" s="11">
        <f t="shared" si="0"/>
        <v>18141</v>
      </c>
      <c r="I8" s="11">
        <f t="shared" si="0"/>
        <v>16200</v>
      </c>
      <c r="J8" s="11">
        <f t="shared" si="0"/>
        <v>7979</v>
      </c>
      <c r="K8" s="11">
        <f t="shared" si="0"/>
        <v>16715</v>
      </c>
      <c r="L8" s="11">
        <f t="shared" si="0"/>
        <v>7726</v>
      </c>
      <c r="M8" s="11">
        <f t="shared" si="0"/>
        <v>4230</v>
      </c>
      <c r="N8" s="11">
        <f t="shared" si="0"/>
        <v>666</v>
      </c>
      <c r="O8" s="11">
        <f t="shared" si="0"/>
        <v>5765</v>
      </c>
      <c r="P8" s="11">
        <f t="shared" si="0"/>
        <v>1770</v>
      </c>
      <c r="Q8" s="11">
        <f t="shared" si="0"/>
        <v>4200</v>
      </c>
      <c r="R8" s="11">
        <f t="shared" si="0"/>
        <v>19555</v>
      </c>
      <c r="S8" s="11">
        <f t="shared" si="0"/>
        <v>2623</v>
      </c>
      <c r="T8" s="11">
        <f t="shared" si="0"/>
        <v>18685</v>
      </c>
      <c r="U8" s="11">
        <f t="shared" si="0"/>
        <v>2472</v>
      </c>
    </row>
    <row r="9" s="1" customFormat="1" ht="20" customHeight="1" spans="1:21">
      <c r="A9" s="12">
        <v>1</v>
      </c>
      <c r="B9" s="13" t="s">
        <v>20</v>
      </c>
      <c r="C9" s="14">
        <f>E9+G9</f>
        <v>1695</v>
      </c>
      <c r="D9" s="15">
        <f>F9+H9</f>
        <v>760</v>
      </c>
      <c r="E9" s="15">
        <v>345</v>
      </c>
      <c r="F9" s="15">
        <v>100</v>
      </c>
      <c r="G9" s="15">
        <f>I9+K9+M9+O9</f>
        <v>1350</v>
      </c>
      <c r="H9" s="15">
        <f>J9+L9+N9+P9</f>
        <v>660</v>
      </c>
      <c r="I9" s="15">
        <v>800</v>
      </c>
      <c r="J9" s="15">
        <v>400</v>
      </c>
      <c r="K9" s="15">
        <v>500</v>
      </c>
      <c r="L9" s="16">
        <v>250</v>
      </c>
      <c r="M9" s="15">
        <v>50</v>
      </c>
      <c r="N9" s="15">
        <v>10</v>
      </c>
      <c r="O9" s="15">
        <v>0</v>
      </c>
      <c r="P9" s="15">
        <v>0</v>
      </c>
      <c r="Q9" s="15">
        <v>50</v>
      </c>
      <c r="R9" s="15">
        <v>900</v>
      </c>
      <c r="S9" s="15">
        <v>120</v>
      </c>
      <c r="T9" s="15">
        <v>800</v>
      </c>
      <c r="U9" s="16">
        <v>100</v>
      </c>
    </row>
    <row r="10" s="1" customFormat="1" ht="20" customHeight="1" spans="1:21">
      <c r="A10" s="12">
        <v>2</v>
      </c>
      <c r="B10" s="13" t="s">
        <v>21</v>
      </c>
      <c r="C10" s="14">
        <f t="shared" ref="C10:C27" si="1">E10+G10</f>
        <v>2070</v>
      </c>
      <c r="D10" s="15">
        <f t="shared" ref="D10:D27" si="2">F10+H10</f>
        <v>620</v>
      </c>
      <c r="E10" s="15">
        <v>900</v>
      </c>
      <c r="F10" s="15">
        <v>250</v>
      </c>
      <c r="G10" s="15">
        <f t="shared" ref="G10:G27" si="3">I10+K10+M10+O10</f>
        <v>1170</v>
      </c>
      <c r="H10" s="15">
        <f t="shared" ref="H10:H27" si="4">J10+L10+N10+P10</f>
        <v>370</v>
      </c>
      <c r="I10" s="15">
        <v>0</v>
      </c>
      <c r="J10" s="15">
        <v>0</v>
      </c>
      <c r="K10" s="15">
        <v>600</v>
      </c>
      <c r="L10" s="16">
        <v>250</v>
      </c>
      <c r="M10" s="15">
        <v>370</v>
      </c>
      <c r="N10" s="15">
        <v>60</v>
      </c>
      <c r="O10" s="15">
        <v>200</v>
      </c>
      <c r="P10" s="16">
        <v>60</v>
      </c>
      <c r="Q10" s="15">
        <v>400</v>
      </c>
      <c r="R10" s="15">
        <v>900</v>
      </c>
      <c r="S10" s="15">
        <v>120</v>
      </c>
      <c r="T10" s="15">
        <v>900</v>
      </c>
      <c r="U10" s="16">
        <v>110</v>
      </c>
    </row>
    <row r="11" s="1" customFormat="1" ht="20" customHeight="1" spans="1:21">
      <c r="A11" s="12">
        <v>4</v>
      </c>
      <c r="B11" s="13" t="s">
        <v>22</v>
      </c>
      <c r="C11" s="14">
        <f t="shared" si="1"/>
        <v>3250</v>
      </c>
      <c r="D11" s="15">
        <f t="shared" si="2"/>
        <v>1310</v>
      </c>
      <c r="E11" s="15">
        <v>750</v>
      </c>
      <c r="F11" s="15">
        <v>200</v>
      </c>
      <c r="G11" s="15">
        <f t="shared" si="3"/>
        <v>2500</v>
      </c>
      <c r="H11" s="15">
        <f t="shared" si="4"/>
        <v>1110</v>
      </c>
      <c r="I11" s="15">
        <v>850</v>
      </c>
      <c r="J11" s="15">
        <v>500</v>
      </c>
      <c r="K11" s="15">
        <v>1000</v>
      </c>
      <c r="L11" s="16">
        <v>450</v>
      </c>
      <c r="M11" s="15">
        <v>50</v>
      </c>
      <c r="N11" s="15">
        <v>10</v>
      </c>
      <c r="O11" s="15">
        <v>600</v>
      </c>
      <c r="P11" s="16">
        <v>150</v>
      </c>
      <c r="Q11" s="15">
        <v>200</v>
      </c>
      <c r="R11" s="15">
        <v>800</v>
      </c>
      <c r="S11" s="15">
        <v>100</v>
      </c>
      <c r="T11" s="15">
        <v>800</v>
      </c>
      <c r="U11" s="16">
        <v>100</v>
      </c>
    </row>
    <row r="12" s="1" customFormat="1" ht="20" customHeight="1" spans="1:21">
      <c r="A12" s="12">
        <v>5</v>
      </c>
      <c r="B12" s="13" t="s">
        <v>23</v>
      </c>
      <c r="C12" s="14">
        <f t="shared" si="1"/>
        <v>1480</v>
      </c>
      <c r="D12" s="15">
        <f t="shared" si="2"/>
        <v>550</v>
      </c>
      <c r="E12" s="15">
        <v>600</v>
      </c>
      <c r="F12" s="15">
        <v>130</v>
      </c>
      <c r="G12" s="15">
        <f t="shared" si="3"/>
        <v>880</v>
      </c>
      <c r="H12" s="15">
        <f t="shared" si="4"/>
        <v>420</v>
      </c>
      <c r="I12" s="15">
        <v>220</v>
      </c>
      <c r="J12" s="15">
        <v>120</v>
      </c>
      <c r="K12" s="15">
        <v>500</v>
      </c>
      <c r="L12" s="16">
        <v>250</v>
      </c>
      <c r="M12" s="15">
        <v>50</v>
      </c>
      <c r="N12" s="15">
        <v>10</v>
      </c>
      <c r="O12" s="15">
        <v>110</v>
      </c>
      <c r="P12" s="16">
        <v>40</v>
      </c>
      <c r="Q12" s="15">
        <v>50</v>
      </c>
      <c r="R12" s="15">
        <v>800</v>
      </c>
      <c r="S12" s="15">
        <v>100</v>
      </c>
      <c r="T12" s="15">
        <v>800</v>
      </c>
      <c r="U12" s="16">
        <v>100</v>
      </c>
    </row>
    <row r="13" s="1" customFormat="1" ht="20" customHeight="1" spans="1:21">
      <c r="A13" s="12">
        <v>6</v>
      </c>
      <c r="B13" s="13" t="s">
        <v>24</v>
      </c>
      <c r="C13" s="14">
        <f t="shared" si="1"/>
        <v>4600</v>
      </c>
      <c r="D13" s="15">
        <f t="shared" si="2"/>
        <v>1760</v>
      </c>
      <c r="E13" s="15">
        <v>1400</v>
      </c>
      <c r="F13" s="15">
        <v>380</v>
      </c>
      <c r="G13" s="15">
        <f t="shared" si="3"/>
        <v>3200</v>
      </c>
      <c r="H13" s="15">
        <f t="shared" si="4"/>
        <v>1380</v>
      </c>
      <c r="I13" s="15">
        <v>800</v>
      </c>
      <c r="J13" s="15">
        <v>400</v>
      </c>
      <c r="K13" s="15">
        <v>1700</v>
      </c>
      <c r="L13" s="16">
        <v>800</v>
      </c>
      <c r="M13" s="15">
        <v>200</v>
      </c>
      <c r="N13" s="15">
        <v>30</v>
      </c>
      <c r="O13" s="15">
        <v>500</v>
      </c>
      <c r="P13" s="16">
        <v>150</v>
      </c>
      <c r="Q13" s="15">
        <v>200</v>
      </c>
      <c r="R13" s="15">
        <v>1200</v>
      </c>
      <c r="S13" s="15">
        <v>153</v>
      </c>
      <c r="T13" s="15">
        <v>800</v>
      </c>
      <c r="U13" s="16">
        <v>152</v>
      </c>
    </row>
    <row r="14" s="1" customFormat="1" ht="20" customHeight="1" spans="1:21">
      <c r="A14" s="12">
        <v>7</v>
      </c>
      <c r="B14" s="13" t="s">
        <v>25</v>
      </c>
      <c r="C14" s="14">
        <f t="shared" si="1"/>
        <v>1900</v>
      </c>
      <c r="D14" s="15">
        <f t="shared" si="2"/>
        <v>733</v>
      </c>
      <c r="E14" s="15">
        <v>500</v>
      </c>
      <c r="F14" s="15">
        <v>130</v>
      </c>
      <c r="G14" s="15">
        <f t="shared" si="3"/>
        <v>1400</v>
      </c>
      <c r="H14" s="15">
        <f t="shared" si="4"/>
        <v>603</v>
      </c>
      <c r="I14" s="15">
        <v>400</v>
      </c>
      <c r="J14" s="15">
        <v>200</v>
      </c>
      <c r="K14" s="15">
        <v>800</v>
      </c>
      <c r="L14" s="16">
        <v>350</v>
      </c>
      <c r="M14" s="15">
        <v>100</v>
      </c>
      <c r="N14" s="15">
        <v>13</v>
      </c>
      <c r="O14" s="15">
        <v>100</v>
      </c>
      <c r="P14" s="16">
        <v>40</v>
      </c>
      <c r="Q14" s="15">
        <v>50</v>
      </c>
      <c r="R14" s="15">
        <v>800</v>
      </c>
      <c r="S14" s="15">
        <v>100</v>
      </c>
      <c r="T14" s="15">
        <v>585</v>
      </c>
      <c r="U14" s="16">
        <v>90</v>
      </c>
    </row>
    <row r="15" s="1" customFormat="1" ht="20" customHeight="1" spans="1:21">
      <c r="A15" s="12">
        <v>8</v>
      </c>
      <c r="B15" s="13" t="s">
        <v>26</v>
      </c>
      <c r="C15" s="14">
        <f t="shared" si="1"/>
        <v>1780</v>
      </c>
      <c r="D15" s="15">
        <f t="shared" si="2"/>
        <v>690</v>
      </c>
      <c r="E15" s="15">
        <v>600</v>
      </c>
      <c r="F15" s="15">
        <v>160</v>
      </c>
      <c r="G15" s="15">
        <f t="shared" si="3"/>
        <v>1180</v>
      </c>
      <c r="H15" s="15">
        <f t="shared" si="4"/>
        <v>530</v>
      </c>
      <c r="I15" s="15">
        <v>280</v>
      </c>
      <c r="J15" s="15">
        <v>150</v>
      </c>
      <c r="K15" s="15">
        <v>500</v>
      </c>
      <c r="L15" s="16">
        <v>300</v>
      </c>
      <c r="M15" s="15">
        <v>200</v>
      </c>
      <c r="N15" s="15">
        <v>30</v>
      </c>
      <c r="O15" s="15">
        <v>200</v>
      </c>
      <c r="P15" s="16">
        <v>50</v>
      </c>
      <c r="Q15" s="15">
        <v>200</v>
      </c>
      <c r="R15" s="15">
        <v>800</v>
      </c>
      <c r="S15" s="15">
        <v>100</v>
      </c>
      <c r="T15" s="15">
        <v>800</v>
      </c>
      <c r="U15" s="16">
        <v>100</v>
      </c>
    </row>
    <row r="16" s="1" customFormat="1" ht="20" customHeight="1" spans="1:21">
      <c r="A16" s="12">
        <v>9</v>
      </c>
      <c r="B16" s="13" t="s">
        <v>27</v>
      </c>
      <c r="C16" s="14">
        <f t="shared" si="1"/>
        <v>1700</v>
      </c>
      <c r="D16" s="15">
        <f t="shared" si="2"/>
        <v>670</v>
      </c>
      <c r="E16" s="15">
        <v>400</v>
      </c>
      <c r="F16" s="15">
        <v>130</v>
      </c>
      <c r="G16" s="15">
        <f t="shared" si="3"/>
        <v>1300</v>
      </c>
      <c r="H16" s="15">
        <f t="shared" si="4"/>
        <v>540</v>
      </c>
      <c r="I16" s="15">
        <v>0</v>
      </c>
      <c r="J16" s="15">
        <v>0</v>
      </c>
      <c r="K16" s="15">
        <v>900</v>
      </c>
      <c r="L16" s="16">
        <v>450</v>
      </c>
      <c r="M16" s="15">
        <v>300</v>
      </c>
      <c r="N16" s="15">
        <v>50</v>
      </c>
      <c r="O16" s="15">
        <v>100</v>
      </c>
      <c r="P16" s="16">
        <v>40</v>
      </c>
      <c r="Q16" s="15">
        <v>50</v>
      </c>
      <c r="R16" s="15">
        <v>700</v>
      </c>
      <c r="S16" s="15">
        <v>100</v>
      </c>
      <c r="T16" s="15">
        <v>600</v>
      </c>
      <c r="U16" s="16">
        <v>90</v>
      </c>
    </row>
    <row r="17" s="1" customFormat="1" ht="20" customHeight="1" spans="1:21">
      <c r="A17" s="12">
        <v>10</v>
      </c>
      <c r="B17" s="13" t="s">
        <v>28</v>
      </c>
      <c r="C17" s="14">
        <f t="shared" si="1"/>
        <v>5555</v>
      </c>
      <c r="D17" s="15">
        <f t="shared" si="2"/>
        <v>2099</v>
      </c>
      <c r="E17" s="15">
        <v>805</v>
      </c>
      <c r="F17" s="15">
        <v>300</v>
      </c>
      <c r="G17" s="15">
        <f t="shared" si="3"/>
        <v>4750</v>
      </c>
      <c r="H17" s="15">
        <f t="shared" si="4"/>
        <v>1799</v>
      </c>
      <c r="I17" s="15">
        <v>1800</v>
      </c>
      <c r="J17" s="15">
        <v>849</v>
      </c>
      <c r="K17" s="15">
        <v>2300</v>
      </c>
      <c r="L17" s="16">
        <v>800</v>
      </c>
      <c r="M17" s="15">
        <v>350</v>
      </c>
      <c r="N17" s="15">
        <v>50</v>
      </c>
      <c r="O17" s="15">
        <v>300</v>
      </c>
      <c r="P17" s="16">
        <v>100</v>
      </c>
      <c r="Q17" s="15">
        <v>350</v>
      </c>
      <c r="R17" s="15">
        <v>1200</v>
      </c>
      <c r="S17" s="15">
        <v>200</v>
      </c>
      <c r="T17" s="15">
        <v>1500</v>
      </c>
      <c r="U17" s="16">
        <v>180</v>
      </c>
    </row>
    <row r="18" s="1" customFormat="1" ht="20" customHeight="1" spans="1:21">
      <c r="A18" s="12">
        <v>11</v>
      </c>
      <c r="B18" s="13" t="s">
        <v>29</v>
      </c>
      <c r="C18" s="14">
        <f t="shared" si="1"/>
        <v>15130</v>
      </c>
      <c r="D18" s="15">
        <f t="shared" si="2"/>
        <v>5803</v>
      </c>
      <c r="E18" s="15">
        <v>3500</v>
      </c>
      <c r="F18" s="15">
        <v>1073</v>
      </c>
      <c r="G18" s="15">
        <f t="shared" si="3"/>
        <v>11630</v>
      </c>
      <c r="H18" s="15">
        <f t="shared" si="4"/>
        <v>4730</v>
      </c>
      <c r="I18" s="15">
        <v>6500</v>
      </c>
      <c r="J18" s="15">
        <v>3200</v>
      </c>
      <c r="K18" s="17">
        <v>2375</v>
      </c>
      <c r="L18" s="18">
        <v>900</v>
      </c>
      <c r="M18" s="15">
        <v>900</v>
      </c>
      <c r="N18" s="15">
        <v>130</v>
      </c>
      <c r="O18" s="15">
        <v>1855</v>
      </c>
      <c r="P18" s="16">
        <v>500</v>
      </c>
      <c r="Q18" s="15">
        <v>1500</v>
      </c>
      <c r="R18" s="15">
        <v>3355</v>
      </c>
      <c r="S18" s="15">
        <v>498</v>
      </c>
      <c r="T18" s="15">
        <v>3400</v>
      </c>
      <c r="U18" s="16">
        <v>420</v>
      </c>
    </row>
    <row r="19" s="1" customFormat="1" ht="20" customHeight="1" spans="1:21">
      <c r="A19" s="12">
        <v>12</v>
      </c>
      <c r="B19" s="13" t="s">
        <v>30</v>
      </c>
      <c r="C19" s="14">
        <f t="shared" si="1"/>
        <v>1300</v>
      </c>
      <c r="D19" s="15">
        <f t="shared" si="2"/>
        <v>535</v>
      </c>
      <c r="E19" s="15">
        <v>400</v>
      </c>
      <c r="F19" s="15">
        <v>120</v>
      </c>
      <c r="G19" s="15">
        <f t="shared" si="3"/>
        <v>900</v>
      </c>
      <c r="H19" s="15">
        <f t="shared" si="4"/>
        <v>415</v>
      </c>
      <c r="I19" s="15">
        <v>0</v>
      </c>
      <c r="J19" s="15">
        <v>0</v>
      </c>
      <c r="K19" s="15">
        <v>700</v>
      </c>
      <c r="L19" s="16">
        <v>350</v>
      </c>
      <c r="M19" s="15">
        <v>100</v>
      </c>
      <c r="N19" s="15">
        <v>15</v>
      </c>
      <c r="O19" s="15">
        <v>100</v>
      </c>
      <c r="P19" s="16">
        <v>50</v>
      </c>
      <c r="Q19" s="15">
        <v>50</v>
      </c>
      <c r="R19" s="15">
        <v>900</v>
      </c>
      <c r="S19" s="15">
        <v>120</v>
      </c>
      <c r="T19" s="15">
        <v>700</v>
      </c>
      <c r="U19" s="16">
        <v>100</v>
      </c>
    </row>
    <row r="20" s="1" customFormat="1" ht="20" customHeight="1" spans="1:21">
      <c r="A20" s="12">
        <v>13</v>
      </c>
      <c r="B20" s="13" t="s">
        <v>31</v>
      </c>
      <c r="C20" s="14">
        <f t="shared" si="1"/>
        <v>1520</v>
      </c>
      <c r="D20" s="15">
        <f t="shared" si="2"/>
        <v>520</v>
      </c>
      <c r="E20" s="15">
        <v>600</v>
      </c>
      <c r="F20" s="15">
        <v>160</v>
      </c>
      <c r="G20" s="15">
        <f t="shared" si="3"/>
        <v>920</v>
      </c>
      <c r="H20" s="15">
        <f t="shared" si="4"/>
        <v>360</v>
      </c>
      <c r="I20" s="15">
        <v>170</v>
      </c>
      <c r="J20" s="15">
        <v>80</v>
      </c>
      <c r="K20" s="15">
        <v>350</v>
      </c>
      <c r="L20" s="16">
        <v>200</v>
      </c>
      <c r="M20" s="15">
        <v>200</v>
      </c>
      <c r="N20" s="15">
        <v>30</v>
      </c>
      <c r="O20" s="15">
        <v>200</v>
      </c>
      <c r="P20" s="16">
        <v>50</v>
      </c>
      <c r="Q20" s="15">
        <v>120</v>
      </c>
      <c r="R20" s="15">
        <v>900</v>
      </c>
      <c r="S20" s="15">
        <v>120</v>
      </c>
      <c r="T20" s="15">
        <v>900</v>
      </c>
      <c r="U20" s="16">
        <v>110</v>
      </c>
    </row>
    <row r="21" s="1" customFormat="1" ht="20" customHeight="1" spans="1:21">
      <c r="A21" s="12">
        <v>14</v>
      </c>
      <c r="B21" s="13" t="s">
        <v>32</v>
      </c>
      <c r="C21" s="14">
        <f t="shared" si="1"/>
        <v>2250</v>
      </c>
      <c r="D21" s="15">
        <f t="shared" si="2"/>
        <v>820</v>
      </c>
      <c r="E21" s="15">
        <v>700</v>
      </c>
      <c r="F21" s="15">
        <v>190</v>
      </c>
      <c r="G21" s="15">
        <f t="shared" si="3"/>
        <v>1550</v>
      </c>
      <c r="H21" s="15">
        <f t="shared" si="4"/>
        <v>630</v>
      </c>
      <c r="I21" s="15">
        <v>600</v>
      </c>
      <c r="J21" s="15">
        <v>300</v>
      </c>
      <c r="K21" s="15">
        <v>350</v>
      </c>
      <c r="L21" s="16">
        <v>200</v>
      </c>
      <c r="M21" s="15">
        <v>500</v>
      </c>
      <c r="N21" s="15">
        <v>80</v>
      </c>
      <c r="O21" s="15">
        <v>100</v>
      </c>
      <c r="P21" s="16">
        <v>50</v>
      </c>
      <c r="Q21" s="15">
        <v>50</v>
      </c>
      <c r="R21" s="15">
        <v>1200</v>
      </c>
      <c r="S21" s="15">
        <v>120</v>
      </c>
      <c r="T21" s="15">
        <v>1200</v>
      </c>
      <c r="U21" s="16">
        <v>150</v>
      </c>
    </row>
    <row r="22" s="1" customFormat="1" ht="20" customHeight="1" spans="1:21">
      <c r="A22" s="12">
        <v>15</v>
      </c>
      <c r="B22" s="13" t="s">
        <v>33</v>
      </c>
      <c r="C22" s="14">
        <f t="shared" si="1"/>
        <v>2900</v>
      </c>
      <c r="D22" s="15">
        <f t="shared" si="2"/>
        <v>1180</v>
      </c>
      <c r="E22" s="15">
        <v>700</v>
      </c>
      <c r="F22" s="15">
        <v>190</v>
      </c>
      <c r="G22" s="15">
        <f t="shared" si="3"/>
        <v>2200</v>
      </c>
      <c r="H22" s="15">
        <f t="shared" si="4"/>
        <v>990</v>
      </c>
      <c r="I22" s="15">
        <v>600</v>
      </c>
      <c r="J22" s="15">
        <v>300</v>
      </c>
      <c r="K22" s="15">
        <v>1200</v>
      </c>
      <c r="L22" s="16">
        <v>600</v>
      </c>
      <c r="M22" s="15">
        <v>200</v>
      </c>
      <c r="N22" s="15">
        <v>30</v>
      </c>
      <c r="O22" s="15">
        <v>200</v>
      </c>
      <c r="P22" s="16">
        <v>60</v>
      </c>
      <c r="Q22" s="15">
        <v>100</v>
      </c>
      <c r="R22" s="15">
        <v>700</v>
      </c>
      <c r="S22" s="15">
        <v>100</v>
      </c>
      <c r="T22" s="15">
        <v>600</v>
      </c>
      <c r="U22" s="16">
        <v>90</v>
      </c>
    </row>
    <row r="23" s="1" customFormat="1" ht="20" customHeight="1" spans="1:21">
      <c r="A23" s="12">
        <v>16</v>
      </c>
      <c r="B23" s="13" t="s">
        <v>34</v>
      </c>
      <c r="C23" s="14">
        <f t="shared" si="1"/>
        <v>900</v>
      </c>
      <c r="D23" s="15">
        <f t="shared" si="2"/>
        <v>340</v>
      </c>
      <c r="E23" s="15">
        <v>500</v>
      </c>
      <c r="F23" s="15">
        <v>140</v>
      </c>
      <c r="G23" s="15">
        <f t="shared" si="3"/>
        <v>400</v>
      </c>
      <c r="H23" s="15">
        <f t="shared" si="4"/>
        <v>200</v>
      </c>
      <c r="I23" s="15">
        <v>0</v>
      </c>
      <c r="J23" s="15">
        <v>0</v>
      </c>
      <c r="K23" s="15">
        <v>240</v>
      </c>
      <c r="L23" s="16">
        <v>130</v>
      </c>
      <c r="M23" s="15">
        <v>60</v>
      </c>
      <c r="N23" s="15">
        <v>20</v>
      </c>
      <c r="O23" s="15">
        <v>100</v>
      </c>
      <c r="P23" s="16">
        <v>50</v>
      </c>
      <c r="Q23" s="15">
        <v>50</v>
      </c>
      <c r="R23" s="15">
        <v>700</v>
      </c>
      <c r="S23" s="15">
        <v>92</v>
      </c>
      <c r="T23" s="15">
        <v>600</v>
      </c>
      <c r="U23" s="16">
        <v>90</v>
      </c>
    </row>
    <row r="24" s="1" customFormat="1" ht="20" customHeight="1" spans="1:21">
      <c r="A24" s="12">
        <v>17</v>
      </c>
      <c r="B24" s="13" t="s">
        <v>35</v>
      </c>
      <c r="C24" s="14">
        <f t="shared" si="1"/>
        <v>3980</v>
      </c>
      <c r="D24" s="15">
        <f t="shared" si="2"/>
        <v>1460</v>
      </c>
      <c r="E24" s="15">
        <v>1200</v>
      </c>
      <c r="F24" s="15">
        <v>320</v>
      </c>
      <c r="G24" s="15">
        <f t="shared" si="3"/>
        <v>2780</v>
      </c>
      <c r="H24" s="15">
        <f t="shared" si="4"/>
        <v>1140</v>
      </c>
      <c r="I24" s="15">
        <v>1230</v>
      </c>
      <c r="J24" s="15">
        <v>550</v>
      </c>
      <c r="K24" s="15">
        <v>800</v>
      </c>
      <c r="L24" s="16">
        <v>400</v>
      </c>
      <c r="M24" s="15">
        <v>250</v>
      </c>
      <c r="N24" s="15">
        <v>40</v>
      </c>
      <c r="O24" s="15">
        <v>500</v>
      </c>
      <c r="P24" s="16">
        <v>150</v>
      </c>
      <c r="Q24" s="15">
        <v>250</v>
      </c>
      <c r="R24" s="15">
        <v>1000</v>
      </c>
      <c r="S24" s="15">
        <v>130</v>
      </c>
      <c r="T24" s="15">
        <v>1000</v>
      </c>
      <c r="U24" s="16">
        <v>140</v>
      </c>
    </row>
    <row r="25" s="1" customFormat="1" ht="20" customHeight="1" spans="1:21">
      <c r="A25" s="12">
        <v>18</v>
      </c>
      <c r="B25" s="13" t="s">
        <v>36</v>
      </c>
      <c r="C25" s="14">
        <f t="shared" si="1"/>
        <v>2650</v>
      </c>
      <c r="D25" s="15">
        <f t="shared" si="2"/>
        <v>1123</v>
      </c>
      <c r="E25" s="15">
        <v>500</v>
      </c>
      <c r="F25" s="15">
        <v>140</v>
      </c>
      <c r="G25" s="15">
        <f t="shared" si="3"/>
        <v>2150</v>
      </c>
      <c r="H25" s="15">
        <f t="shared" si="4"/>
        <v>983</v>
      </c>
      <c r="I25" s="15">
        <v>900</v>
      </c>
      <c r="J25" s="15">
        <v>450</v>
      </c>
      <c r="K25" s="15">
        <v>900</v>
      </c>
      <c r="L25" s="16">
        <v>450</v>
      </c>
      <c r="M25" s="15">
        <v>150</v>
      </c>
      <c r="N25" s="15">
        <v>23</v>
      </c>
      <c r="O25" s="15">
        <v>200</v>
      </c>
      <c r="P25" s="16">
        <v>60</v>
      </c>
      <c r="Q25" s="15">
        <v>150</v>
      </c>
      <c r="R25" s="15">
        <v>1000</v>
      </c>
      <c r="S25" s="15">
        <v>130</v>
      </c>
      <c r="T25" s="15">
        <v>1000</v>
      </c>
      <c r="U25" s="16">
        <v>140</v>
      </c>
    </row>
    <row r="26" s="1" customFormat="1" ht="20" customHeight="1" spans="1:21">
      <c r="A26" s="12">
        <v>19</v>
      </c>
      <c r="B26" s="13" t="s">
        <v>37</v>
      </c>
      <c r="C26" s="14">
        <f t="shared" si="1"/>
        <v>1620</v>
      </c>
      <c r="D26" s="15">
        <f t="shared" si="2"/>
        <v>735</v>
      </c>
      <c r="E26" s="15">
        <v>350</v>
      </c>
      <c r="F26" s="15">
        <v>100</v>
      </c>
      <c r="G26" s="15">
        <f t="shared" si="3"/>
        <v>1270</v>
      </c>
      <c r="H26" s="15">
        <f t="shared" si="4"/>
        <v>635</v>
      </c>
      <c r="I26" s="15">
        <v>550</v>
      </c>
      <c r="J26" s="15">
        <v>240</v>
      </c>
      <c r="K26" s="15">
        <v>500</v>
      </c>
      <c r="L26" s="16">
        <v>300</v>
      </c>
      <c r="M26" s="15">
        <v>120</v>
      </c>
      <c r="N26" s="15">
        <v>15</v>
      </c>
      <c r="O26" s="15">
        <v>100</v>
      </c>
      <c r="P26" s="16">
        <v>80</v>
      </c>
      <c r="Q26" s="15">
        <v>300</v>
      </c>
      <c r="R26" s="15">
        <v>800</v>
      </c>
      <c r="S26" s="15">
        <v>100</v>
      </c>
      <c r="T26" s="15">
        <v>800</v>
      </c>
      <c r="U26" s="16">
        <v>100</v>
      </c>
    </row>
    <row r="27" s="1" customFormat="1" ht="20" customHeight="1" spans="1:21">
      <c r="A27" s="12">
        <v>20</v>
      </c>
      <c r="B27" s="13" t="s">
        <v>38</v>
      </c>
      <c r="C27" s="14">
        <f t="shared" si="1"/>
        <v>2280</v>
      </c>
      <c r="D27" s="15">
        <f t="shared" si="2"/>
        <v>896</v>
      </c>
      <c r="E27" s="15">
        <v>900</v>
      </c>
      <c r="F27" s="15">
        <v>250</v>
      </c>
      <c r="G27" s="15">
        <f t="shared" si="3"/>
        <v>1380</v>
      </c>
      <c r="H27" s="15">
        <f t="shared" si="4"/>
        <v>646</v>
      </c>
      <c r="I27" s="15">
        <v>500</v>
      </c>
      <c r="J27" s="15">
        <v>240</v>
      </c>
      <c r="K27" s="15">
        <v>500</v>
      </c>
      <c r="L27" s="16">
        <v>296</v>
      </c>
      <c r="M27" s="15">
        <v>80</v>
      </c>
      <c r="N27" s="15">
        <v>20</v>
      </c>
      <c r="O27" s="15">
        <v>300</v>
      </c>
      <c r="P27" s="16">
        <v>90</v>
      </c>
      <c r="Q27" s="15">
        <v>80</v>
      </c>
      <c r="R27" s="15">
        <v>900</v>
      </c>
      <c r="S27" s="15">
        <v>120</v>
      </c>
      <c r="T27" s="15">
        <v>900</v>
      </c>
      <c r="U27" s="16">
        <v>110</v>
      </c>
    </row>
  </sheetData>
  <mergeCells count="23">
    <mergeCell ref="A1:U1"/>
    <mergeCell ref="A2:U2"/>
    <mergeCell ref="A3:U3"/>
    <mergeCell ref="C4:Q4"/>
    <mergeCell ref="R4:U4"/>
    <mergeCell ref="E5:F5"/>
    <mergeCell ref="G5:P5"/>
    <mergeCell ref="I6:J6"/>
    <mergeCell ref="K6:L6"/>
    <mergeCell ref="M6:N6"/>
    <mergeCell ref="O6:P6"/>
    <mergeCell ref="A4:A7"/>
    <mergeCell ref="B4:B7"/>
    <mergeCell ref="C5:C7"/>
    <mergeCell ref="D5:D7"/>
    <mergeCell ref="E6:E7"/>
    <mergeCell ref="F6:F7"/>
    <mergeCell ref="G6:G7"/>
    <mergeCell ref="H6:H7"/>
    <mergeCell ref="Q5:Q7"/>
    <mergeCell ref="R5:R7"/>
    <mergeCell ref="S5:S7"/>
    <mergeCell ref="T5:U6"/>
  </mergeCells>
  <pageMargins left="0.75" right="0.75" top="0.550694444444444" bottom="0.550694444444444" header="0.5" footer="0.5"/>
  <pageSetup paperSize="9" scale="9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毅丽童心</cp:lastModifiedBy>
  <dcterms:created xsi:type="dcterms:W3CDTF">2024-03-13T02:38:00Z</dcterms:created>
  <dcterms:modified xsi:type="dcterms:W3CDTF">2024-03-22T07:49:08Z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488DFA4A7721423AA8481B1240F86D13_11</vt:lpwstr>
  </property>
  <property fmtid="{D5CDD505-2E9C-101B-9397-08002B2CF9AE}" pid="3" name="KSOReadingLayout">
    <vt:bool>true</vt:bool>
  </property>
  <property fmtid="{D5CDD505-2E9C-101B-9397-08002B2CF9AE}" pid="4" name="KSOProductBuildVer">
    <vt:lpwstr>2052-12.1.0.15712</vt:lpwstr>
  </property>
</Properties>
</file>