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'Sheet1'!$4:$6</definedName>
    <definedName name="_xlnm._FilterDatabase" localSheetId="0" hidden="1">'Sheet1'!$A$6:$Z$53</definedName>
  </definedNames>
  <calcPr fullCalcOnLoad="1"/>
</workbook>
</file>

<file path=xl/sharedStrings.xml><?xml version="1.0" encoding="utf-8"?>
<sst xmlns="http://schemas.openxmlformats.org/spreadsheetml/2006/main" count="747" uniqueCount="239">
  <si>
    <t>附件2</t>
  </si>
  <si>
    <t>南江县2024年巩固拓展脱贫攻坚成果和乡村振兴项目库（项目实施计划）</t>
  </si>
  <si>
    <t>填报单位（盖章）：</t>
  </si>
  <si>
    <t>序号</t>
  </si>
  <si>
    <t>项目名称</t>
  </si>
  <si>
    <t>是否属易迁后扶项目</t>
  </si>
  <si>
    <t>是否属县区1+1主导产业项目</t>
  </si>
  <si>
    <t>是否属“2+1”农业优势大品种计划产业项目</t>
  </si>
  <si>
    <t>是否属重点帮扶村（三个一批村）项目</t>
  </si>
  <si>
    <t>项目库信息</t>
  </si>
  <si>
    <t>项目摘要</t>
  </si>
  <si>
    <t>实施时间</t>
  </si>
  <si>
    <t>项目总投资（万元）</t>
  </si>
  <si>
    <t>项目资金安排（万元）</t>
  </si>
  <si>
    <t>是否纳入脱贫县统筹整合范围</t>
  </si>
  <si>
    <t>项目实施单位</t>
  </si>
  <si>
    <t>项目库系统项目编号</t>
  </si>
  <si>
    <t>项目类型</t>
  </si>
  <si>
    <t>项目
二级类型</t>
  </si>
  <si>
    <t>项目
子类型</t>
  </si>
  <si>
    <t>项目地点</t>
  </si>
  <si>
    <t>项目内容及规模</t>
  </si>
  <si>
    <t>群众参与和利益联结机制</t>
  </si>
  <si>
    <t>是否跨年度项目</t>
  </si>
  <si>
    <t>实施年度</t>
  </si>
  <si>
    <t>拟安排资金年度</t>
  </si>
  <si>
    <t>以前年度已安排资金（万元）</t>
  </si>
  <si>
    <t>2024年安排财政衔接资金</t>
  </si>
  <si>
    <t xml:space="preserve">其他统筹整合财政涉农资金 </t>
  </si>
  <si>
    <t>其他资金</t>
  </si>
  <si>
    <t>中央</t>
  </si>
  <si>
    <t>省级</t>
  </si>
  <si>
    <t>市级</t>
  </si>
  <si>
    <t>县级</t>
  </si>
  <si>
    <t>合计</t>
  </si>
  <si>
    <t>南江黄羊全产业链发展建设项目</t>
  </si>
  <si>
    <t>否</t>
  </si>
  <si>
    <t>是</t>
  </si>
  <si>
    <t>产业项目</t>
  </si>
  <si>
    <t>生产项目</t>
  </si>
  <si>
    <t>养殖业基地</t>
  </si>
  <si>
    <t>全县范围内</t>
  </si>
  <si>
    <r>
      <t>１.扩繁场建设。</t>
    </r>
    <r>
      <rPr>
        <sz val="12"/>
        <rFont val="仿宋_GB2312"/>
        <family val="3"/>
      </rPr>
      <t xml:space="preserve">新建南江黄羊一级扩繁场１个，圈舍及运动场圈舍及运动场100000平方米，饮水池5250立方米，生产生活用房5000平方米，化粪池800平方米，干草棚200平方米，青贮池500立方米，干粪棚600立方米，购买覆膜机、打捆机等。
</t>
    </r>
    <r>
      <rPr>
        <b/>
        <sz val="12"/>
        <rFont val="仿宋_GB2312"/>
        <family val="3"/>
      </rPr>
      <t>２．发展适度规模养殖。</t>
    </r>
    <r>
      <rPr>
        <sz val="12"/>
        <rFont val="仿宋_GB2312"/>
        <family val="3"/>
      </rPr>
      <t xml:space="preserve">建设规模化养殖场10个3000平米，家庭羊场20个2000平米，养殖大户100户以上5000平米，补栏南江黄羊20000只以上。
</t>
    </r>
    <r>
      <rPr>
        <b/>
        <sz val="12"/>
        <rFont val="仿宋_GB2312"/>
        <family val="3"/>
      </rPr>
      <t>３．南江黄羊品牌推广。</t>
    </r>
    <r>
      <rPr>
        <sz val="12"/>
        <rFont val="仿宋_GB2312"/>
        <family val="3"/>
      </rPr>
      <t>建设南江黄羊体验店、直营店2个，面积不低于600平米。　　　　　　　　　　　</t>
    </r>
  </si>
  <si>
    <t>吸收当地群众务工200人次以上，为全县养殖户提供优质种羊促进南江黄羊提质增量，增加群众养殖收入，提升产业链附加值。带动乡村振兴重点帮扶村集体经济发展，促进乡村振兴战略实施。</t>
  </si>
  <si>
    <t>2024年</t>
  </si>
  <si>
    <t>县农业农村局黄科所</t>
  </si>
  <si>
    <t>南江县优质粮油产业融合示范园（翡翠米精深加工中心高标准粮仓）建设项目</t>
  </si>
  <si>
    <t>加工流通项目</t>
  </si>
  <si>
    <t>农产品仓储保鲜冷链基础设施建设</t>
  </si>
  <si>
    <t>长赤镇</t>
  </si>
  <si>
    <t>新建1#准低温平房仓1660.93㎡、2#准低温平房仓1660.93㎡、应急物资储备库2093.65㎡、1#仓间罩棚597.58㎡、2#仓间罩棚66.33㎡、立筒仓10座（配套建设工作塔1097.25㎡、汽车接收站266.35㎡）、计算机信息管理系统及附属设施建设，宣传推动本地稻米产业高质量发展等。</t>
  </si>
  <si>
    <t>吸纳当地群众务工230人次，做大做强翡翠米优质粮油发展。</t>
  </si>
  <si>
    <t>长赤翡翠米业有限公司</t>
  </si>
  <si>
    <t>南江大叶茶产业发展项目</t>
  </si>
  <si>
    <t>生产项目、加工流通项目、产业服务支撑项目</t>
  </si>
  <si>
    <t>茶叶基地培育、茶叶加工厂建设、茶叶仓储保鲜冷链基础设施建设、品牌打造和展销平台、农业社会化服务</t>
  </si>
  <si>
    <t>县内茶叶乡镇</t>
  </si>
  <si>
    <t>1.机采茶园培育8000亩；2.新（改、扩））建茶叶加工厂3个，自动化茶叶生产线1条；3.改植换种1000亩；4.新建南江大叶茶品牌专卖店1个；5.打造黄草坪科研示范基地；6.开展产品研发，品牌宣传活动；7.补助茶叶生产加工销售主体；8.鼓励茶园流转。</t>
  </si>
  <si>
    <t>茶园土地流转租金、吸收当地群众务工2000人次、带动周边群众提升茶园基地20000亩，提升南江大叶茶品质。</t>
  </si>
  <si>
    <t>县茶叶产业发展中心</t>
  </si>
  <si>
    <t>2024年肉牛产业发展项目</t>
  </si>
  <si>
    <t xml:space="preserve"> </t>
  </si>
  <si>
    <t>县内乡镇</t>
  </si>
  <si>
    <t>拟新建存栏母牛50头以上的标准化肉牛养殖场12个；配套建设粪污处理设施设备，饲草饲料加工设施设备，办公设施设备。拟新建年屠宰3万头肉牛的屠宰车场1个。拟新建年加工千吨以上饲草料加工调配中心1个。</t>
  </si>
  <si>
    <t>流转群众土地100亩以上，吸纳群众务工300以上，做大做强巴山肉牛产业。</t>
  </si>
  <si>
    <t>县农业农村局</t>
  </si>
  <si>
    <t>2024年生猪产业发展项目</t>
  </si>
  <si>
    <t>拟新建改扩建生猪规模场3个，配套改扩建粪污处理设施设备，防疫消毒设施设备，提升生猪规模场标准化水平。</t>
  </si>
  <si>
    <t>流转群众土地100亩以上，吸纳群众务工100以上，做大做强巴山生猪产业。</t>
  </si>
  <si>
    <t>小家畜禽产业发展项目</t>
  </si>
  <si>
    <t>拟改造提升中蜂标准化场5个，引进优质蜂群200群，配套建设蜂箱、采蜜等附属设施设备。拟新改扩建稻鸭共生基地3000亩。拟新建白鹅养殖基地1个，配套建设附属设施设备。</t>
  </si>
  <si>
    <t>流转群众土地50亩以上，吸纳群众务工100以上，促进群众产业发展。</t>
  </si>
  <si>
    <t>稻渔综合种养项目</t>
  </si>
  <si>
    <t>水产养殖业发展</t>
  </si>
  <si>
    <t>沙河镇（红旗村）
侯家镇（龙兴村、灵官村）</t>
  </si>
  <si>
    <t>拟新建稻渔综合种养面积1000亩（沙河镇红旗村400亩，侯家镇龙兴村400亩、灵官村200亩），项目建设内容：稻田标准化改造、开挖渔沟鱼凼、新建进排水渠、防洪防逃设施，投放苗种、购买饲料和鱼药等。</t>
  </si>
  <si>
    <t>吸纳脱贫群众务工500人次、带动周边群众发展稻渔综合种养1500亩。</t>
  </si>
  <si>
    <t>红旗村、龙兴村、灵官村委会</t>
  </si>
  <si>
    <t>南江县万亩高山蔬菜基地建设项目</t>
  </si>
  <si>
    <t>种植业基地</t>
  </si>
  <si>
    <t>桥亭镇、关坝镇、神门乡、贵民镇、赶场镇、杨坝镇、大河镇、高桥镇、公山镇、集州街道</t>
  </si>
  <si>
    <t>建设1000亩核心示范辣椒基地，建设1000亩魔芋基地</t>
  </si>
  <si>
    <t>吸引当地群众务工100人，增加集体经济收入10万元。</t>
  </si>
  <si>
    <t>南江县县级农产品冷链物流集配中心建设项目</t>
  </si>
  <si>
    <t>集州街道、公山镇、长赤镇、元潭镇、下两镇等</t>
  </si>
  <si>
    <t>在集州街道、公山镇、长赤镇、元潭镇、下两镇等乡镇新建400吨以上农产品产地冷链设施5个，并配备运输车辆5辆；在集州街道或长赤镇新建县级农产品产地集配中心1个。</t>
  </si>
  <si>
    <t>带动周边群众就业，解决沿周边地区鲜活农产品冷藏保鲜问题。</t>
  </si>
  <si>
    <t>集州街道、公山镇、长赤镇、元潭镇、下两镇人民政府</t>
  </si>
  <si>
    <t>种业提升</t>
  </si>
  <si>
    <t>种、养植业基地</t>
  </si>
  <si>
    <t>1.大叶茶：新建（改造提升）南江大叶茶（川茶5号、云顶早、云顶绿）母本园100亩、培育南江大叶茶种苗1000万株。
2.开展配套系选育，巩固提升原种场，保存优秀遗传材料1500份以上，改进育种手段、扩大保育群数量，性能测定1500只以上，新建标准化圈舍１座2000平米。建设舍饲规模养殖场环境调控、自动饮水、机械喂料、自动清粪等数字化设施。
3.聘请水稻专家5人，引进水稻优良种质资源及创制新材料，开展50亩“翡翠米”良种繁育基地新品种培育
4.新建南江金银花种植资源保护基地50亩，开展品种资源提升保护、科研示范、育苗技术改良等</t>
  </si>
  <si>
    <t>吸收当地群众务工30人，提升原种场核心群保有量，为扩繁场提供优质种羊，提升龙头企业经营效益，为全县南江黄羊标准化舍饲养殖提供技术支撑。</t>
  </si>
  <si>
    <t>特色产业科研与产品开发项目</t>
  </si>
  <si>
    <t>产业服务支撑项目</t>
  </si>
  <si>
    <t>科技服务</t>
  </si>
  <si>
    <r>
      <t>1.南江黄羊：</t>
    </r>
    <r>
      <rPr>
        <sz val="12"/>
        <rFont val="仿宋_GB2312"/>
        <family val="3"/>
      </rPr>
      <t xml:space="preserve">与高等科研院校开展科研合作，开展南江黄羊动物营养、疫病防控、遗传繁殖、育种创新、预制菜、菜系开发、精细化分割、文创产品等方面的课题研究。
</t>
    </r>
    <r>
      <rPr>
        <b/>
        <sz val="12"/>
        <rFont val="仿宋_GB2312"/>
        <family val="3"/>
      </rPr>
      <t>2.大叶茶：</t>
    </r>
    <r>
      <rPr>
        <sz val="12"/>
        <rFont val="仿宋_GB2312"/>
        <family val="3"/>
      </rPr>
      <t xml:space="preserve">开展南江大叶茶科研活动，研发南江大叶茶新产品，并检测其品质成分
</t>
    </r>
    <r>
      <rPr>
        <b/>
        <sz val="12"/>
        <rFont val="仿宋_GB2312"/>
        <family val="3"/>
      </rPr>
      <t>3.开展南江金银花基础科研和产业研发。</t>
    </r>
  </si>
  <si>
    <t>聘请科研助手，解决大学生就业５人。科研成果转化，提升新型经营主体养殖效益。</t>
  </si>
  <si>
    <t>南江县优质农产品品牌培育与宣传项目</t>
  </si>
  <si>
    <t>品牌打造和展销平台</t>
  </si>
  <si>
    <t>南江县</t>
  </si>
  <si>
    <t>组织南江黄羊、南江金银花、南江大叶茶、南江核桃、南江蜂蜜等优质农产品申报“两品一标一优”4个，申报省级、国家级农业品牌目录；举办及参加各类展示展销会6次以上；拍摄优质农产品宣传视频及标识标牌制作。</t>
  </si>
  <si>
    <t>提升南江优质农产品销量，增加优质农产品产量，带动当地群众务工1000人，提升优质农产品生产主体销售额。</t>
  </si>
  <si>
    <t>2024年扶持发展新型农村集体经济项目</t>
  </si>
  <si>
    <t>新型农村集体经济发展项目</t>
  </si>
  <si>
    <t>相关村</t>
  </si>
  <si>
    <t>通过壮大农村集体产业、盘活闲置资源等方式带动群众致富增收。</t>
  </si>
  <si>
    <t>带动群众就业200人以上，发展壮大南江优势特色产业，年均增加村集体收入5万元以上。</t>
  </si>
  <si>
    <t>农业保险县级配套</t>
  </si>
  <si>
    <t>金融保险配套项目</t>
  </si>
  <si>
    <t>特色产业保险保费补助</t>
  </si>
  <si>
    <t>购买农业保险，县级配套资金</t>
  </si>
  <si>
    <t>提升农业产业抗风险能力。</t>
  </si>
  <si>
    <t>各乡镇</t>
  </si>
  <si>
    <t>对未消除风险监测对象采取预防性措施项目</t>
  </si>
  <si>
    <t>全部</t>
  </si>
  <si>
    <t>支持550户1500人未消除风险监测帮扶对象发展种植、养殖、改善人居环境等到户项目。</t>
  </si>
  <si>
    <t>县乡村振兴局</t>
  </si>
  <si>
    <t>2024年发展高质量庭院经济项目</t>
  </si>
  <si>
    <t>高质量庭院经济</t>
  </si>
  <si>
    <t>鼓励引导有条件、有意愿的脱贫人口、监测对象发展高质量庭院经济。</t>
  </si>
  <si>
    <t>2024年小额信贷贴息</t>
  </si>
  <si>
    <t>小额贷款贴息</t>
  </si>
  <si>
    <t>对符合条件的小额信贷贷款户发放贷款贴息。</t>
  </si>
  <si>
    <t>脱贫村、重点帮扶村和“三个一批”村产业发展</t>
  </si>
  <si>
    <t>种养植业基地</t>
  </si>
  <si>
    <t>相关乡镇和村</t>
  </si>
  <si>
    <t>支持34个重点帮扶村和24个“三个一批”村发展村集体经济和特色产业。</t>
  </si>
  <si>
    <t>吸纳群众务工就业，带动周边农户产业发展，增加群众和村集体收入。</t>
  </si>
  <si>
    <t>2024年100人以上易地搬迁安置点后续扶持项目</t>
  </si>
  <si>
    <t>加工业</t>
  </si>
  <si>
    <t>杨坝镇赤卫村、沙河镇保宁社区等11个村</t>
  </si>
  <si>
    <t>支持杨坝镇赤卫村、沙河镇保宁社区等11个100人以上易地搬迁安置点发展特色产业。</t>
  </si>
  <si>
    <t>吸纳带动易地搬迁安置群众通过发展产业、就近就业增收。</t>
  </si>
  <si>
    <t>农旅融合乡村旅游发展项目</t>
  </si>
  <si>
    <t>休闲农业与乡村旅游</t>
  </si>
  <si>
    <t>在云顶茶乡、玉湖长滩、赤溪洗厢等地发展乡村旅游</t>
  </si>
  <si>
    <t>吸纳村内脱贫人员务工，人均获取工资收益3000元以上。打造旅游区，创造旅游收益人均2000元以上。</t>
  </si>
  <si>
    <t>县文广旅局</t>
  </si>
  <si>
    <t>沙河镇红旗村优质粮油基地+黄金（菜花）小镇建设建设项目（少数民族任务）</t>
  </si>
  <si>
    <t>红旗村</t>
  </si>
  <si>
    <r>
      <rPr>
        <sz val="12"/>
        <rFont val="仿宋_GB2312"/>
        <family val="3"/>
      </rPr>
      <t>1.铺设灌溉63</t>
    </r>
    <r>
      <rPr>
        <sz val="12"/>
        <rFont val="宋体"/>
        <family val="0"/>
      </rPr>
      <t>㎜</t>
    </r>
    <r>
      <rPr>
        <sz val="12"/>
        <rFont val="仿宋_GB2312"/>
        <family val="3"/>
      </rPr>
      <t>管网3千米，铺设灌溉25</t>
    </r>
    <r>
      <rPr>
        <sz val="12"/>
        <rFont val="宋体"/>
        <family val="0"/>
      </rPr>
      <t>㎜</t>
    </r>
    <r>
      <rPr>
        <sz val="12"/>
        <rFont val="仿宋_GB2312"/>
        <family val="3"/>
      </rPr>
      <t>管网5千米。2.土地整理100亩。3.种植优质粮油300亩。4.建设农旅停车场2处及旅游厕所2个。5.改造闲置“银花棚”1000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，建设餐饮场所。6.建设观景台3处。7.产业用电设施设备2处。8.搭建标牌6处。</t>
    </r>
  </si>
  <si>
    <t>1.吸纳当地群众务工50人，推广新技术、新品种培200人次，带动本村农户发展优质粮油种植助农人均增收100元。
2.吸引周边游客参观赏景，用餐消费增加农户收入。</t>
  </si>
  <si>
    <t>县民宗局</t>
  </si>
  <si>
    <t>和平镇油榨坪村人居环境整治项目（少数民族任务）</t>
  </si>
  <si>
    <t>乡村建设行动</t>
  </si>
  <si>
    <t>人居环境整治</t>
  </si>
  <si>
    <t>村容村貌提升</t>
  </si>
  <si>
    <t>油榨坪村</t>
  </si>
  <si>
    <r>
      <t>入户道路整治168户588人，入户道路建设8.5公里，整治污水管网25200米，新建32个化粪池5m</t>
    </r>
    <r>
      <rPr>
        <sz val="12"/>
        <rFont val="宋体"/>
        <family val="0"/>
      </rPr>
      <t>³</t>
    </r>
    <r>
      <rPr>
        <sz val="12"/>
        <rFont val="仿宋_GB2312"/>
        <family val="3"/>
      </rPr>
      <t>，新建100个化粪池3m</t>
    </r>
    <r>
      <rPr>
        <sz val="12"/>
        <rFont val="宋体"/>
        <family val="0"/>
      </rPr>
      <t>³</t>
    </r>
    <r>
      <rPr>
        <sz val="12"/>
        <rFont val="仿宋_GB2312"/>
        <family val="3"/>
      </rPr>
      <t>。</t>
    </r>
  </si>
  <si>
    <t>吸收当地群众务工20人，其中5人为少数民族，对1社38户、2社53户、3社42户、4社20户、5社15户,其中3户10人为少数民族共：168户农户进行人居环境整治。</t>
  </si>
  <si>
    <t>和平镇油榨坪村</t>
  </si>
  <si>
    <t>南江县天池镇双桂村2024年中央财政以工代赈项目（以工代赈任务）</t>
  </si>
  <si>
    <t>配套设施项目</t>
  </si>
  <si>
    <t>小型农田水利设施建设</t>
  </si>
  <si>
    <t>天池镇双桂村</t>
  </si>
  <si>
    <t>新建生产便道2.02公里；新建蓄水池10口（200立方米9口、400立方米1口）；新建引水渠9.96公里；新建涵洞34.5米；整治山平塘2口。</t>
  </si>
  <si>
    <t>吸纳当地群众务工230人；改善双桂村432户1512人的生产生活条件；对267人进行就业技能培训，提升当地群众就业技能；助推粮油产业发展，采取村民自建方式预计发放劳务报酬151.31万元，实现人均增收6578余元。</t>
  </si>
  <si>
    <t>双桂村</t>
  </si>
  <si>
    <t>四川省巴中市南江县南江大叶茶产业提升项目（欠发达国有农场任务）</t>
  </si>
  <si>
    <t>南江县云顶镇</t>
  </si>
  <si>
    <t>新建云顶绿、云顶早、川茶5号大棚育苗基地10亩及配套建设；对现有南江大叶茶傲盘窝母本园基地道路2公里，渔池梁茶园1.5公里道路硬化；茶园大田管理的机器设备的采购（如：茶叶修剪机、茶叶采摘机、茶园开沟机具、茶园深翻机具等。</t>
  </si>
  <si>
    <t>吸收当地群众务工300人次以上，带动周边群众发展南江大叶茶，做强做优南江大叶茶品牌，增加群众和公司收入。</t>
  </si>
  <si>
    <t>四川省元顶子茶场有限公司</t>
  </si>
  <si>
    <t>就业项目</t>
  </si>
  <si>
    <t>务工补助</t>
  </si>
  <si>
    <t>交通费补助</t>
  </si>
  <si>
    <t>对南江县满16周岁的脱贫劳动力，2024年转移到省外稳定就业三个月以上，签订劳动合同，出具公共交通票据，提供三个月工资流水等资料，给予一次性不超过500元的定额交通补助。符合条件的按400人测算。</t>
  </si>
  <si>
    <t>县人社局</t>
  </si>
  <si>
    <t>脱贫村、重点帮扶村和“三个一批”村基础设施补短</t>
  </si>
  <si>
    <t>农村基础设施</t>
  </si>
  <si>
    <t>农村道路建设（通村路、通户路、小型桥梁等）</t>
  </si>
  <si>
    <t>支持34个重点帮扶村和24个“三个一批”村补齐必要的基础设施短板。</t>
  </si>
  <si>
    <t>吸收当地群众务工200人以上，解决全县生产生活短板，做强产业发展基础设施，提升群众生活品质。</t>
  </si>
  <si>
    <t>2023年省级重点优秀帮扶村激励项目</t>
  </si>
  <si>
    <t>激励2023年省级重点优秀帮扶村发展产业、补齐村内必要的基础设施短板。</t>
  </si>
  <si>
    <t>吸收当地群众务工50人以上，解决全县生产生活短板，做强产业发展基础设施，提升群众生活品质。</t>
  </si>
  <si>
    <t>农村公路养护</t>
  </si>
  <si>
    <t>农村基础设施（含产业配套基础设施）</t>
  </si>
  <si>
    <t>其他</t>
  </si>
  <si>
    <t>农村公路养护经费</t>
  </si>
  <si>
    <t>县交通运输局</t>
  </si>
  <si>
    <t>2024年“十三五”易地扶贫搬迁贷款贴息</t>
  </si>
  <si>
    <t>易地搬迁后扶</t>
  </si>
  <si>
    <t>易地扶贫搬迁贷款债券贴息补助</t>
  </si>
  <si>
    <t>用于全县2024年“十三五”易地扶贫搬迁贷款债券贴息。</t>
  </si>
  <si>
    <t>2024年雨露计划</t>
  </si>
  <si>
    <t>巩固三保障成果</t>
  </si>
  <si>
    <t>教育</t>
  </si>
  <si>
    <t>享受“雨露计划”职业教育</t>
  </si>
  <si>
    <t>对符合条件的脱贫人口家庭中高职学生发放职业教育补助。</t>
  </si>
  <si>
    <t>普通高中贫困学生助学金</t>
  </si>
  <si>
    <t>其他教育类项目</t>
  </si>
  <si>
    <t>为3961名家庭经济困难的普通高中学生提供助学金</t>
  </si>
  <si>
    <t>县教科体局</t>
  </si>
  <si>
    <t>普通高中贫困学生免学费</t>
  </si>
  <si>
    <t>为3961名家庭经济困难的普通高中学生免除学费</t>
  </si>
  <si>
    <t>中职脱贫群众学生特别资助</t>
  </si>
  <si>
    <t>对就读中职脱贫群众学生特别资助</t>
  </si>
  <si>
    <t>本专科脱贫群众学生特别资助</t>
  </si>
  <si>
    <t>对就读本专科脱贫群众学生特别资助</t>
  </si>
  <si>
    <t>代缴困难群众医疗保险</t>
  </si>
  <si>
    <t>健康</t>
  </si>
  <si>
    <t>参加城乡居民基本医疗保险</t>
  </si>
  <si>
    <t>补助代缴全县脱贫群众及监测对象城乡居民基本医疗保险</t>
  </si>
  <si>
    <t>县医保局</t>
  </si>
  <si>
    <t>代缴困难群众养老保险</t>
  </si>
  <si>
    <t>综合保障</t>
  </si>
  <si>
    <t>参加城乡居民基本养老保险</t>
  </si>
  <si>
    <t>补助代缴全县脱贫群众及监测对象城乡居民基本养老保险</t>
  </si>
  <si>
    <t>县居保局</t>
  </si>
  <si>
    <t>农村低保</t>
  </si>
  <si>
    <t>享受农村居民最低生活保障</t>
  </si>
  <si>
    <t>发放脱贫群众和监测对接低保</t>
  </si>
  <si>
    <t>县民政局</t>
  </si>
  <si>
    <t>特困人员救助</t>
  </si>
  <si>
    <t>享受特困人员救助供养</t>
  </si>
  <si>
    <t>特困人员救助经费</t>
  </si>
  <si>
    <t>基层社会治理</t>
  </si>
  <si>
    <t>乡村治理和精神文明建设</t>
  </si>
  <si>
    <t>乡村治理</t>
  </si>
  <si>
    <t>开展乡村治理示范创建</t>
  </si>
  <si>
    <t>基层社会治理资金</t>
  </si>
  <si>
    <t>县公安局</t>
  </si>
  <si>
    <t>2024年项目管理费</t>
  </si>
  <si>
    <t>项目管理费</t>
  </si>
  <si>
    <t>提取财政衔接资金项目管理经费，用于全县财政衔接资金项目监督管理。</t>
  </si>
  <si>
    <t>县财政局</t>
  </si>
  <si>
    <t>驻村工作经费</t>
  </si>
  <si>
    <t>用于全县脱贫村、重点帮扶村等驻村工作公用经费</t>
  </si>
  <si>
    <t>村级运行维护费</t>
  </si>
  <si>
    <t>全县300余个村的村级运行维护费</t>
  </si>
  <si>
    <t>农村小型水库养护</t>
  </si>
  <si>
    <t>用于全县小型水库养护</t>
  </si>
  <si>
    <t>原种场放牧工人补助</t>
  </si>
  <si>
    <t>南江黄羊原种场放牧工人补助</t>
  </si>
  <si>
    <t>农村妇女“两癌”检查项目</t>
  </si>
  <si>
    <t>县妇幼保健院</t>
  </si>
  <si>
    <t>大学生服务西部计划全国项目县级配套资金</t>
  </si>
  <si>
    <t>团县委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</si>
</sst>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1"/>
      <color indexed="8"/>
      <name val="宋体"/>
      <family val="0"/>
    </font>
    <font>
      <sz val="12"/>
      <name val="黑体"/>
      <family val="3"/>
    </font>
    <font>
      <b/>
      <sz val="20"/>
      <name val="方正小标宋简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方正仿宋_GBK"/>
      <family val="4"/>
    </font>
    <font>
      <sz val="11"/>
      <name val="仿宋"/>
      <family val="3"/>
    </font>
    <font>
      <b/>
      <sz val="11"/>
      <name val="宋体"/>
      <family val="0"/>
    </font>
    <font>
      <b/>
      <sz val="10"/>
      <name val="仿宋_GB2312"/>
      <family val="3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12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color theme="1"/>
      <name val="方正仿宋_GBK"/>
      <family val="4"/>
    </font>
    <font>
      <b/>
      <sz val="1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176" fontId="4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left" vertical="center" wrapText="1"/>
    </xf>
    <xf numFmtId="176" fontId="57" fillId="0" borderId="9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SheetLayoutView="100" workbookViewId="0" topLeftCell="D1">
      <pane ySplit="6" topLeftCell="A7" activePane="bottomLeft" state="frozen"/>
      <selection pane="bottomLeft" activeCell="A2" sqref="A2:Z2"/>
    </sheetView>
  </sheetViews>
  <sheetFormatPr defaultColWidth="9.00390625" defaultRowHeight="14.25"/>
  <cols>
    <col min="1" max="1" width="7.125" style="1" customWidth="1"/>
    <col min="2" max="2" width="16.375" style="1" customWidth="1"/>
    <col min="3" max="6" width="9.00390625" style="1" customWidth="1"/>
    <col min="7" max="7" width="8.375" style="1" customWidth="1"/>
    <col min="8" max="9" width="9.00390625" style="5" customWidth="1"/>
    <col min="10" max="10" width="12.875" style="5" customWidth="1"/>
    <col min="11" max="11" width="12.75390625" style="5" customWidth="1"/>
    <col min="12" max="12" width="39.50390625" style="6" customWidth="1"/>
    <col min="13" max="13" width="35.00390625" style="6" customWidth="1"/>
    <col min="14" max="14" width="8.25390625" style="1" customWidth="1"/>
    <col min="15" max="15" width="9.00390625" style="1" customWidth="1"/>
    <col min="16" max="16" width="7.875" style="1" customWidth="1"/>
    <col min="17" max="17" width="11.50390625" style="7" customWidth="1"/>
    <col min="18" max="18" width="7.875" style="1" customWidth="1"/>
    <col min="19" max="19" width="9.375" style="1" customWidth="1"/>
    <col min="20" max="20" width="8.25390625" style="1" customWidth="1"/>
    <col min="21" max="21" width="8.375" style="1" customWidth="1"/>
    <col min="22" max="22" width="8.50390625" style="1" customWidth="1"/>
    <col min="23" max="23" width="6.125" style="1" customWidth="1"/>
    <col min="24" max="24" width="9.75390625" style="1" customWidth="1"/>
    <col min="25" max="25" width="6.125" style="1" customWidth="1"/>
    <col min="26" max="26" width="7.50390625" style="1" customWidth="1"/>
    <col min="27" max="16384" width="9.00390625" style="1" customWidth="1"/>
  </cols>
  <sheetData>
    <row r="1" spans="1:26" s="1" customFormat="1" ht="15">
      <c r="A1" s="8" t="s">
        <v>0</v>
      </c>
      <c r="B1" s="8"/>
      <c r="C1" s="9"/>
      <c r="D1" s="9"/>
      <c r="E1" s="9"/>
      <c r="F1" s="9"/>
      <c r="G1" s="10"/>
      <c r="H1" s="10"/>
      <c r="I1" s="10"/>
      <c r="J1" s="10"/>
      <c r="K1" s="10"/>
      <c r="L1" s="25"/>
      <c r="M1" s="25"/>
      <c r="N1" s="10"/>
      <c r="O1" s="10"/>
      <c r="P1" s="10"/>
      <c r="Q1" s="33"/>
      <c r="R1" s="10"/>
      <c r="S1" s="10"/>
      <c r="T1" s="10"/>
      <c r="U1" s="10"/>
      <c r="V1" s="10"/>
      <c r="W1" s="10"/>
      <c r="X1" s="10"/>
      <c r="Y1" s="10"/>
      <c r="Z1" s="10"/>
    </row>
    <row r="2" spans="1:26" s="1" customFormat="1" ht="26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3"/>
      <c r="M2" s="13"/>
      <c r="N2" s="11"/>
      <c r="O2" s="11"/>
      <c r="P2" s="11"/>
      <c r="Q2" s="34"/>
      <c r="R2" s="11"/>
      <c r="S2" s="11"/>
      <c r="T2" s="11"/>
      <c r="U2" s="11"/>
      <c r="V2" s="11"/>
      <c r="W2" s="11"/>
      <c r="X2" s="11"/>
      <c r="Y2" s="11"/>
      <c r="Z2" s="11"/>
    </row>
    <row r="3" spans="1:26" s="2" customFormat="1" ht="26.25">
      <c r="A3" s="12" t="s">
        <v>2</v>
      </c>
      <c r="B3" s="13"/>
      <c r="C3" s="13"/>
      <c r="D3" s="13"/>
      <c r="E3" s="13"/>
      <c r="F3" s="13"/>
      <c r="G3" s="13"/>
      <c r="H3" s="11"/>
      <c r="I3" s="11"/>
      <c r="J3" s="11"/>
      <c r="K3" s="11"/>
      <c r="L3" s="13"/>
      <c r="M3" s="13"/>
      <c r="N3" s="13"/>
      <c r="O3" s="13"/>
      <c r="P3" s="13"/>
      <c r="Q3" s="35"/>
      <c r="R3" s="13"/>
      <c r="S3" s="13"/>
      <c r="T3" s="13"/>
      <c r="U3" s="13"/>
      <c r="V3" s="13"/>
      <c r="W3" s="13"/>
      <c r="X3" s="13"/>
      <c r="Y3" s="43"/>
      <c r="Z3" s="25"/>
    </row>
    <row r="4" spans="1:26" s="3" customFormat="1" ht="24.75" customHeight="1">
      <c r="A4" s="14" t="s">
        <v>3</v>
      </c>
      <c r="B4" s="14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7"/>
      <c r="I4" s="17"/>
      <c r="J4" s="17"/>
      <c r="K4" s="16" t="s">
        <v>10</v>
      </c>
      <c r="L4" s="26"/>
      <c r="M4" s="27"/>
      <c r="N4" s="14" t="s">
        <v>11</v>
      </c>
      <c r="O4" s="14"/>
      <c r="P4" s="14"/>
      <c r="Q4" s="36" t="s">
        <v>12</v>
      </c>
      <c r="R4" s="16" t="s">
        <v>13</v>
      </c>
      <c r="S4" s="17"/>
      <c r="T4" s="17"/>
      <c r="U4" s="17"/>
      <c r="V4" s="17"/>
      <c r="W4" s="17"/>
      <c r="X4" s="37"/>
      <c r="Y4" s="15" t="s">
        <v>14</v>
      </c>
      <c r="Z4" s="14" t="s">
        <v>15</v>
      </c>
    </row>
    <row r="5" spans="1:26" s="3" customFormat="1" ht="24.75" customHeight="1">
      <c r="A5" s="14"/>
      <c r="B5" s="14"/>
      <c r="C5" s="18"/>
      <c r="D5" s="18"/>
      <c r="E5" s="18"/>
      <c r="F5" s="18"/>
      <c r="G5" s="14" t="s">
        <v>16</v>
      </c>
      <c r="H5" s="14" t="s">
        <v>17</v>
      </c>
      <c r="I5" s="14" t="s">
        <v>18</v>
      </c>
      <c r="J5" s="14" t="s">
        <v>19</v>
      </c>
      <c r="K5" s="14" t="s">
        <v>20</v>
      </c>
      <c r="L5" s="14" t="s">
        <v>21</v>
      </c>
      <c r="M5" s="14" t="s">
        <v>22</v>
      </c>
      <c r="N5" s="14" t="s">
        <v>23</v>
      </c>
      <c r="O5" s="14" t="s">
        <v>24</v>
      </c>
      <c r="P5" s="14" t="s">
        <v>25</v>
      </c>
      <c r="Q5" s="36"/>
      <c r="R5" s="15" t="s">
        <v>26</v>
      </c>
      <c r="S5" s="14" t="s">
        <v>27</v>
      </c>
      <c r="T5" s="14"/>
      <c r="U5" s="14"/>
      <c r="V5" s="14"/>
      <c r="W5" s="14" t="s">
        <v>28</v>
      </c>
      <c r="X5" s="14" t="s">
        <v>29</v>
      </c>
      <c r="Y5" s="18"/>
      <c r="Z5" s="14"/>
    </row>
    <row r="6" spans="1:26" s="3" customFormat="1" ht="69" customHeight="1">
      <c r="A6" s="14"/>
      <c r="B6" s="14"/>
      <c r="C6" s="19"/>
      <c r="D6" s="19"/>
      <c r="E6" s="19"/>
      <c r="F6" s="19"/>
      <c r="G6" s="14"/>
      <c r="H6" s="14"/>
      <c r="I6" s="14"/>
      <c r="J6" s="14"/>
      <c r="K6" s="14"/>
      <c r="L6" s="14"/>
      <c r="M6" s="14"/>
      <c r="N6" s="14"/>
      <c r="O6" s="14"/>
      <c r="P6" s="14"/>
      <c r="Q6" s="36"/>
      <c r="R6" s="19"/>
      <c r="S6" s="14" t="s">
        <v>30</v>
      </c>
      <c r="T6" s="14" t="s">
        <v>31</v>
      </c>
      <c r="U6" s="14" t="s">
        <v>32</v>
      </c>
      <c r="V6" s="14" t="s">
        <v>33</v>
      </c>
      <c r="W6" s="14"/>
      <c r="X6" s="14"/>
      <c r="Y6" s="19"/>
      <c r="Z6" s="14"/>
    </row>
    <row r="7" spans="1:26" s="4" customFormat="1" ht="24" customHeight="1">
      <c r="A7" s="20"/>
      <c r="B7" s="20" t="s">
        <v>34</v>
      </c>
      <c r="C7" s="21"/>
      <c r="D7" s="21"/>
      <c r="E7" s="21"/>
      <c r="F7" s="21"/>
      <c r="G7" s="20"/>
      <c r="H7" s="20"/>
      <c r="I7" s="20"/>
      <c r="J7" s="20"/>
      <c r="K7" s="20"/>
      <c r="L7" s="28"/>
      <c r="M7" s="28"/>
      <c r="N7" s="20"/>
      <c r="O7" s="20"/>
      <c r="P7" s="20"/>
      <c r="Q7" s="38">
        <f>SUM(Q8:Q53)</f>
        <v>49248.58</v>
      </c>
      <c r="R7" s="38">
        <f aca="true" t="shared" si="0" ref="R7:X7">SUM(R8:R53)</f>
        <v>0</v>
      </c>
      <c r="S7" s="38">
        <f t="shared" si="0"/>
        <v>23376.68</v>
      </c>
      <c r="T7" s="38">
        <f t="shared" si="0"/>
        <v>5725</v>
      </c>
      <c r="U7" s="38">
        <f t="shared" si="0"/>
        <v>1300</v>
      </c>
      <c r="V7" s="38">
        <f t="shared" si="0"/>
        <v>7187.16</v>
      </c>
      <c r="W7" s="38">
        <f t="shared" si="0"/>
        <v>0</v>
      </c>
      <c r="X7" s="38">
        <f t="shared" si="0"/>
        <v>11659.740000000002</v>
      </c>
      <c r="Y7" s="21"/>
      <c r="Z7" s="20"/>
    </row>
    <row r="8" spans="1:26" s="4" customFormat="1" ht="178.5" customHeight="1">
      <c r="A8" s="20">
        <v>1</v>
      </c>
      <c r="B8" s="22" t="s">
        <v>35</v>
      </c>
      <c r="C8" s="22" t="s">
        <v>36</v>
      </c>
      <c r="D8" s="22" t="s">
        <v>37</v>
      </c>
      <c r="E8" s="22" t="s">
        <v>37</v>
      </c>
      <c r="F8" s="22" t="s">
        <v>37</v>
      </c>
      <c r="G8" s="22"/>
      <c r="H8" s="22" t="s">
        <v>38</v>
      </c>
      <c r="I8" s="22" t="s">
        <v>39</v>
      </c>
      <c r="J8" s="22" t="s">
        <v>40</v>
      </c>
      <c r="K8" s="22" t="s">
        <v>41</v>
      </c>
      <c r="L8" s="28" t="s">
        <v>42</v>
      </c>
      <c r="M8" s="29" t="s">
        <v>43</v>
      </c>
      <c r="N8" s="22" t="s">
        <v>36</v>
      </c>
      <c r="O8" s="22" t="s">
        <v>44</v>
      </c>
      <c r="P8" s="22" t="s">
        <v>44</v>
      </c>
      <c r="Q8" s="39">
        <f aca="true" t="shared" si="1" ref="Q8:Q29">R8+S8+T8+U8+V8+W8+X8</f>
        <v>3300</v>
      </c>
      <c r="R8" s="40"/>
      <c r="S8" s="40">
        <v>2300</v>
      </c>
      <c r="T8" s="40">
        <v>1000</v>
      </c>
      <c r="U8" s="40"/>
      <c r="V8" s="40"/>
      <c r="W8" s="40"/>
      <c r="X8" s="40"/>
      <c r="Y8" s="22" t="s">
        <v>36</v>
      </c>
      <c r="Z8" s="22" t="s">
        <v>45</v>
      </c>
    </row>
    <row r="9" spans="1:26" s="4" customFormat="1" ht="114" customHeight="1">
      <c r="A9" s="20">
        <v>2</v>
      </c>
      <c r="B9" s="22" t="s">
        <v>46</v>
      </c>
      <c r="C9" s="22" t="s">
        <v>36</v>
      </c>
      <c r="D9" s="22" t="s">
        <v>36</v>
      </c>
      <c r="E9" s="22" t="s">
        <v>36</v>
      </c>
      <c r="F9" s="22" t="s">
        <v>36</v>
      </c>
      <c r="G9" s="22"/>
      <c r="H9" s="22" t="s">
        <v>38</v>
      </c>
      <c r="I9" s="22" t="s">
        <v>47</v>
      </c>
      <c r="J9" s="22" t="s">
        <v>48</v>
      </c>
      <c r="K9" s="22" t="s">
        <v>49</v>
      </c>
      <c r="L9" s="29" t="s">
        <v>50</v>
      </c>
      <c r="M9" s="29" t="s">
        <v>51</v>
      </c>
      <c r="N9" s="22" t="s">
        <v>36</v>
      </c>
      <c r="O9" s="22" t="s">
        <v>44</v>
      </c>
      <c r="P9" s="22" t="s">
        <v>44</v>
      </c>
      <c r="Q9" s="39">
        <f t="shared" si="1"/>
        <v>8630.54</v>
      </c>
      <c r="R9" s="40">
        <v>0</v>
      </c>
      <c r="S9" s="40">
        <v>2000</v>
      </c>
      <c r="T9" s="40">
        <v>1000</v>
      </c>
      <c r="U9" s="40"/>
      <c r="V9" s="40"/>
      <c r="W9" s="40"/>
      <c r="X9" s="40">
        <v>5630.54</v>
      </c>
      <c r="Y9" s="22" t="s">
        <v>36</v>
      </c>
      <c r="Z9" s="22" t="s">
        <v>52</v>
      </c>
    </row>
    <row r="10" spans="1:26" s="4" customFormat="1" ht="102" customHeight="1">
      <c r="A10" s="20">
        <v>3</v>
      </c>
      <c r="B10" s="22" t="s">
        <v>53</v>
      </c>
      <c r="C10" s="22" t="s">
        <v>36</v>
      </c>
      <c r="D10" s="22" t="s">
        <v>36</v>
      </c>
      <c r="E10" s="22" t="s">
        <v>37</v>
      </c>
      <c r="F10" s="22" t="s">
        <v>36</v>
      </c>
      <c r="G10" s="22"/>
      <c r="H10" s="22" t="s">
        <v>38</v>
      </c>
      <c r="I10" s="22" t="s">
        <v>54</v>
      </c>
      <c r="J10" s="22" t="s">
        <v>55</v>
      </c>
      <c r="K10" s="22" t="s">
        <v>56</v>
      </c>
      <c r="L10" s="29" t="s">
        <v>57</v>
      </c>
      <c r="M10" s="29" t="s">
        <v>58</v>
      </c>
      <c r="N10" s="22" t="s">
        <v>36</v>
      </c>
      <c r="O10" s="22" t="s">
        <v>44</v>
      </c>
      <c r="P10" s="22" t="s">
        <v>44</v>
      </c>
      <c r="Q10" s="39">
        <f t="shared" si="1"/>
        <v>2500</v>
      </c>
      <c r="R10" s="40"/>
      <c r="S10" s="40">
        <v>1500</v>
      </c>
      <c r="T10" s="40">
        <v>500</v>
      </c>
      <c r="U10" s="40"/>
      <c r="V10" s="40"/>
      <c r="W10" s="40"/>
      <c r="X10" s="40">
        <v>500</v>
      </c>
      <c r="Y10" s="22" t="s">
        <v>36</v>
      </c>
      <c r="Z10" s="22" t="s">
        <v>59</v>
      </c>
    </row>
    <row r="11" spans="1:26" s="4" customFormat="1" ht="87" customHeight="1">
      <c r="A11" s="20">
        <v>4</v>
      </c>
      <c r="B11" s="22" t="s">
        <v>60</v>
      </c>
      <c r="C11" s="22" t="s">
        <v>36</v>
      </c>
      <c r="D11" s="22" t="s">
        <v>36</v>
      </c>
      <c r="E11" s="22" t="s">
        <v>37</v>
      </c>
      <c r="F11" s="22" t="s">
        <v>36</v>
      </c>
      <c r="G11" s="22" t="s">
        <v>61</v>
      </c>
      <c r="H11" s="22" t="s">
        <v>38</v>
      </c>
      <c r="I11" s="22" t="s">
        <v>39</v>
      </c>
      <c r="J11" s="22" t="s">
        <v>40</v>
      </c>
      <c r="K11" s="22" t="s">
        <v>62</v>
      </c>
      <c r="L11" s="29" t="s">
        <v>63</v>
      </c>
      <c r="M11" s="29" t="s">
        <v>64</v>
      </c>
      <c r="N11" s="22" t="s">
        <v>37</v>
      </c>
      <c r="O11" s="22" t="s">
        <v>44</v>
      </c>
      <c r="P11" s="22" t="s">
        <v>44</v>
      </c>
      <c r="Q11" s="39">
        <f t="shared" si="1"/>
        <v>1600</v>
      </c>
      <c r="R11" s="40">
        <v>0</v>
      </c>
      <c r="S11" s="40">
        <v>1000</v>
      </c>
      <c r="T11" s="40">
        <v>200</v>
      </c>
      <c r="U11" s="40">
        <v>400</v>
      </c>
      <c r="V11" s="40"/>
      <c r="W11" s="40"/>
      <c r="X11" s="40"/>
      <c r="Y11" s="22" t="s">
        <v>36</v>
      </c>
      <c r="Z11" s="22" t="s">
        <v>65</v>
      </c>
    </row>
    <row r="12" spans="1:26" s="4" customFormat="1" ht="63" customHeight="1">
      <c r="A12" s="20">
        <v>5</v>
      </c>
      <c r="B12" s="22" t="s">
        <v>66</v>
      </c>
      <c r="C12" s="22" t="s">
        <v>36</v>
      </c>
      <c r="D12" s="22" t="s">
        <v>36</v>
      </c>
      <c r="E12" s="22" t="s">
        <v>36</v>
      </c>
      <c r="F12" s="22" t="s">
        <v>36</v>
      </c>
      <c r="G12" s="22"/>
      <c r="H12" s="22" t="s">
        <v>38</v>
      </c>
      <c r="I12" s="22" t="s">
        <v>39</v>
      </c>
      <c r="J12" s="22" t="s">
        <v>40</v>
      </c>
      <c r="K12" s="22" t="s">
        <v>62</v>
      </c>
      <c r="L12" s="29" t="s">
        <v>67</v>
      </c>
      <c r="M12" s="29" t="s">
        <v>68</v>
      </c>
      <c r="N12" s="22" t="s">
        <v>37</v>
      </c>
      <c r="O12" s="22" t="s">
        <v>44</v>
      </c>
      <c r="P12" s="22" t="s">
        <v>44</v>
      </c>
      <c r="Q12" s="39">
        <f t="shared" si="1"/>
        <v>400</v>
      </c>
      <c r="R12" s="40">
        <v>0</v>
      </c>
      <c r="S12" s="40">
        <v>200</v>
      </c>
      <c r="T12" s="40">
        <v>200</v>
      </c>
      <c r="U12" s="40"/>
      <c r="V12" s="40"/>
      <c r="W12" s="40"/>
      <c r="X12" s="40"/>
      <c r="Y12" s="22" t="s">
        <v>36</v>
      </c>
      <c r="Z12" s="22" t="s">
        <v>65</v>
      </c>
    </row>
    <row r="13" spans="1:26" s="4" customFormat="1" ht="73.5" customHeight="1">
      <c r="A13" s="20">
        <v>6</v>
      </c>
      <c r="B13" s="22" t="s">
        <v>69</v>
      </c>
      <c r="C13" s="22" t="s">
        <v>36</v>
      </c>
      <c r="D13" s="22" t="s">
        <v>36</v>
      </c>
      <c r="E13" s="22" t="s">
        <v>36</v>
      </c>
      <c r="F13" s="22" t="s">
        <v>36</v>
      </c>
      <c r="G13" s="22"/>
      <c r="H13" s="22" t="s">
        <v>38</v>
      </c>
      <c r="I13" s="22" t="s">
        <v>39</v>
      </c>
      <c r="J13" s="22" t="s">
        <v>40</v>
      </c>
      <c r="K13" s="22" t="s">
        <v>62</v>
      </c>
      <c r="L13" s="29" t="s">
        <v>70</v>
      </c>
      <c r="M13" s="29" t="s">
        <v>71</v>
      </c>
      <c r="N13" s="22" t="s">
        <v>37</v>
      </c>
      <c r="O13" s="22" t="s">
        <v>44</v>
      </c>
      <c r="P13" s="22" t="s">
        <v>44</v>
      </c>
      <c r="Q13" s="39">
        <f t="shared" si="1"/>
        <v>200</v>
      </c>
      <c r="R13" s="40">
        <v>0</v>
      </c>
      <c r="S13" s="40">
        <v>200</v>
      </c>
      <c r="T13" s="40"/>
      <c r="U13" s="40"/>
      <c r="V13" s="40"/>
      <c r="W13" s="40"/>
      <c r="X13" s="40"/>
      <c r="Y13" s="22" t="s">
        <v>36</v>
      </c>
      <c r="Z13" s="22" t="s">
        <v>65</v>
      </c>
    </row>
    <row r="14" spans="1:26" s="4" customFormat="1" ht="87" customHeight="1">
      <c r="A14" s="20">
        <v>7</v>
      </c>
      <c r="B14" s="22" t="s">
        <v>72</v>
      </c>
      <c r="C14" s="22" t="s">
        <v>36</v>
      </c>
      <c r="D14" s="22" t="s">
        <v>36</v>
      </c>
      <c r="E14" s="22" t="s">
        <v>36</v>
      </c>
      <c r="F14" s="22" t="s">
        <v>36</v>
      </c>
      <c r="G14" s="22"/>
      <c r="H14" s="22" t="s">
        <v>38</v>
      </c>
      <c r="I14" s="22" t="s">
        <v>39</v>
      </c>
      <c r="J14" s="22" t="s">
        <v>73</v>
      </c>
      <c r="K14" s="22" t="s">
        <v>74</v>
      </c>
      <c r="L14" s="29" t="s">
        <v>75</v>
      </c>
      <c r="M14" s="29" t="s">
        <v>76</v>
      </c>
      <c r="N14" s="22" t="s">
        <v>36</v>
      </c>
      <c r="O14" s="22" t="s">
        <v>44</v>
      </c>
      <c r="P14" s="22" t="s">
        <v>44</v>
      </c>
      <c r="Q14" s="39">
        <f t="shared" si="1"/>
        <v>490</v>
      </c>
      <c r="R14" s="40"/>
      <c r="S14" s="40">
        <v>200</v>
      </c>
      <c r="T14" s="40"/>
      <c r="U14" s="40"/>
      <c r="V14" s="40"/>
      <c r="W14" s="40"/>
      <c r="X14" s="40">
        <v>290</v>
      </c>
      <c r="Y14" s="22" t="s">
        <v>36</v>
      </c>
      <c r="Z14" s="22" t="s">
        <v>77</v>
      </c>
    </row>
    <row r="15" spans="1:26" s="4" customFormat="1" ht="54" customHeight="1">
      <c r="A15" s="20">
        <v>8</v>
      </c>
      <c r="B15" s="22" t="s">
        <v>78</v>
      </c>
      <c r="C15" s="22" t="s">
        <v>36</v>
      </c>
      <c r="D15" s="22" t="s">
        <v>37</v>
      </c>
      <c r="E15" s="22" t="s">
        <v>36</v>
      </c>
      <c r="F15" s="22" t="s">
        <v>36</v>
      </c>
      <c r="G15" s="22"/>
      <c r="H15" s="22" t="s">
        <v>38</v>
      </c>
      <c r="I15" s="22" t="s">
        <v>39</v>
      </c>
      <c r="J15" s="22" t="s">
        <v>79</v>
      </c>
      <c r="K15" s="22" t="s">
        <v>80</v>
      </c>
      <c r="L15" s="29" t="s">
        <v>81</v>
      </c>
      <c r="M15" s="29" t="s">
        <v>82</v>
      </c>
      <c r="N15" s="22" t="s">
        <v>36</v>
      </c>
      <c r="O15" s="22" t="s">
        <v>44</v>
      </c>
      <c r="P15" s="22" t="s">
        <v>44</v>
      </c>
      <c r="Q15" s="39">
        <f t="shared" si="1"/>
        <v>500</v>
      </c>
      <c r="R15" s="40"/>
      <c r="S15" s="40">
        <v>300</v>
      </c>
      <c r="T15" s="40">
        <v>200</v>
      </c>
      <c r="U15" s="40"/>
      <c r="V15" s="40"/>
      <c r="W15" s="40"/>
      <c r="X15" s="40"/>
      <c r="Y15" s="22" t="s">
        <v>36</v>
      </c>
      <c r="Z15" s="22" t="s">
        <v>65</v>
      </c>
    </row>
    <row r="16" spans="1:26" s="4" customFormat="1" ht="69.75" customHeight="1">
      <c r="A16" s="20">
        <v>9</v>
      </c>
      <c r="B16" s="22" t="s">
        <v>83</v>
      </c>
      <c r="C16" s="22" t="s">
        <v>36</v>
      </c>
      <c r="D16" s="22" t="s">
        <v>36</v>
      </c>
      <c r="E16" s="22" t="s">
        <v>36</v>
      </c>
      <c r="F16" s="22" t="s">
        <v>36</v>
      </c>
      <c r="G16" s="22"/>
      <c r="H16" s="22" t="s">
        <v>38</v>
      </c>
      <c r="I16" s="22" t="s">
        <v>47</v>
      </c>
      <c r="J16" s="22" t="s">
        <v>48</v>
      </c>
      <c r="K16" s="22" t="s">
        <v>84</v>
      </c>
      <c r="L16" s="29" t="s">
        <v>85</v>
      </c>
      <c r="M16" s="29" t="s">
        <v>86</v>
      </c>
      <c r="N16" s="22" t="s">
        <v>36</v>
      </c>
      <c r="O16" s="22" t="s">
        <v>44</v>
      </c>
      <c r="P16" s="22" t="s">
        <v>44</v>
      </c>
      <c r="Q16" s="39">
        <f t="shared" si="1"/>
        <v>2000</v>
      </c>
      <c r="R16" s="40"/>
      <c r="S16" s="40">
        <v>500</v>
      </c>
      <c r="T16" s="40">
        <v>200</v>
      </c>
      <c r="U16" s="40"/>
      <c r="V16" s="40"/>
      <c r="W16" s="40"/>
      <c r="X16" s="40">
        <v>1300</v>
      </c>
      <c r="Y16" s="22" t="s">
        <v>36</v>
      </c>
      <c r="Z16" s="22" t="s">
        <v>87</v>
      </c>
    </row>
    <row r="17" spans="1:26" s="4" customFormat="1" ht="219" customHeight="1">
      <c r="A17" s="20">
        <v>10</v>
      </c>
      <c r="B17" s="22" t="s">
        <v>88</v>
      </c>
      <c r="C17" s="22" t="s">
        <v>36</v>
      </c>
      <c r="D17" s="22" t="s">
        <v>37</v>
      </c>
      <c r="E17" s="22" t="s">
        <v>37</v>
      </c>
      <c r="F17" s="22" t="s">
        <v>36</v>
      </c>
      <c r="G17" s="22"/>
      <c r="H17" s="22" t="s">
        <v>38</v>
      </c>
      <c r="I17" s="22" t="s">
        <v>39</v>
      </c>
      <c r="J17" s="22" t="s">
        <v>89</v>
      </c>
      <c r="K17" s="22" t="s">
        <v>41</v>
      </c>
      <c r="L17" s="29" t="s">
        <v>90</v>
      </c>
      <c r="M17" s="29" t="s">
        <v>91</v>
      </c>
      <c r="N17" s="22" t="s">
        <v>36</v>
      </c>
      <c r="O17" s="22" t="s">
        <v>44</v>
      </c>
      <c r="P17" s="22" t="s">
        <v>44</v>
      </c>
      <c r="Q17" s="39">
        <f t="shared" si="1"/>
        <v>830</v>
      </c>
      <c r="R17" s="40"/>
      <c r="S17" s="40">
        <v>830</v>
      </c>
      <c r="T17" s="40"/>
      <c r="U17" s="40"/>
      <c r="V17" s="40"/>
      <c r="W17" s="40"/>
      <c r="X17" s="40"/>
      <c r="Y17" s="22" t="s">
        <v>36</v>
      </c>
      <c r="Z17" s="22" t="s">
        <v>65</v>
      </c>
    </row>
    <row r="18" spans="1:26" s="4" customFormat="1" ht="123" customHeight="1">
      <c r="A18" s="20">
        <v>11</v>
      </c>
      <c r="B18" s="22" t="s">
        <v>92</v>
      </c>
      <c r="C18" s="22" t="s">
        <v>36</v>
      </c>
      <c r="D18" s="22" t="s">
        <v>37</v>
      </c>
      <c r="E18" s="22" t="s">
        <v>37</v>
      </c>
      <c r="F18" s="22" t="s">
        <v>36</v>
      </c>
      <c r="G18" s="22"/>
      <c r="H18" s="22" t="s">
        <v>38</v>
      </c>
      <c r="I18" s="22" t="s">
        <v>93</v>
      </c>
      <c r="J18" s="22" t="s">
        <v>94</v>
      </c>
      <c r="K18" s="22" t="s">
        <v>41</v>
      </c>
      <c r="L18" s="28" t="s">
        <v>95</v>
      </c>
      <c r="M18" s="29" t="s">
        <v>96</v>
      </c>
      <c r="N18" s="22" t="s">
        <v>36</v>
      </c>
      <c r="O18" s="22" t="s">
        <v>44</v>
      </c>
      <c r="P18" s="22" t="s">
        <v>44</v>
      </c>
      <c r="Q18" s="39">
        <f t="shared" si="1"/>
        <v>400</v>
      </c>
      <c r="R18" s="40"/>
      <c r="S18" s="40">
        <v>400</v>
      </c>
      <c r="T18" s="40"/>
      <c r="U18" s="40"/>
      <c r="V18" s="40"/>
      <c r="W18" s="40"/>
      <c r="X18" s="40"/>
      <c r="Y18" s="22" t="s">
        <v>36</v>
      </c>
      <c r="Z18" s="22" t="s">
        <v>65</v>
      </c>
    </row>
    <row r="19" spans="1:26" s="4" customFormat="1" ht="94.5" customHeight="1">
      <c r="A19" s="20">
        <v>12</v>
      </c>
      <c r="B19" s="22" t="s">
        <v>97</v>
      </c>
      <c r="C19" s="22" t="s">
        <v>36</v>
      </c>
      <c r="D19" s="22" t="s">
        <v>36</v>
      </c>
      <c r="E19" s="22" t="s">
        <v>36</v>
      </c>
      <c r="F19" s="22" t="s">
        <v>36</v>
      </c>
      <c r="G19" s="22"/>
      <c r="H19" s="22" t="s">
        <v>38</v>
      </c>
      <c r="I19" s="22" t="s">
        <v>47</v>
      </c>
      <c r="J19" s="22" t="s">
        <v>98</v>
      </c>
      <c r="K19" s="22" t="s">
        <v>99</v>
      </c>
      <c r="L19" s="29" t="s">
        <v>100</v>
      </c>
      <c r="M19" s="29" t="s">
        <v>101</v>
      </c>
      <c r="N19" s="22" t="s">
        <v>36</v>
      </c>
      <c r="O19" s="22" t="s">
        <v>44</v>
      </c>
      <c r="P19" s="22" t="s">
        <v>44</v>
      </c>
      <c r="Q19" s="39">
        <f t="shared" si="1"/>
        <v>500</v>
      </c>
      <c r="R19" s="40">
        <v>0</v>
      </c>
      <c r="S19" s="40">
        <v>500</v>
      </c>
      <c r="T19" s="40"/>
      <c r="U19" s="40">
        <v>0</v>
      </c>
      <c r="V19" s="40">
        <v>0</v>
      </c>
      <c r="W19" s="40">
        <v>0</v>
      </c>
      <c r="X19" s="40">
        <v>0</v>
      </c>
      <c r="Y19" s="22" t="s">
        <v>36</v>
      </c>
      <c r="Z19" s="22" t="s">
        <v>65</v>
      </c>
    </row>
    <row r="20" spans="1:26" s="4" customFormat="1" ht="60" customHeight="1">
      <c r="A20" s="20">
        <v>13</v>
      </c>
      <c r="B20" s="22" t="s">
        <v>102</v>
      </c>
      <c r="C20" s="22" t="s">
        <v>36</v>
      </c>
      <c r="D20" s="22" t="s">
        <v>36</v>
      </c>
      <c r="E20" s="22" t="s">
        <v>36</v>
      </c>
      <c r="F20" s="22" t="s">
        <v>36</v>
      </c>
      <c r="G20" s="22"/>
      <c r="H20" s="22" t="s">
        <v>38</v>
      </c>
      <c r="I20" s="22" t="s">
        <v>103</v>
      </c>
      <c r="J20" s="22" t="s">
        <v>103</v>
      </c>
      <c r="K20" s="22" t="s">
        <v>104</v>
      </c>
      <c r="L20" s="29" t="s">
        <v>105</v>
      </c>
      <c r="M20" s="29" t="s">
        <v>106</v>
      </c>
      <c r="N20" s="22" t="s">
        <v>36</v>
      </c>
      <c r="O20" s="22" t="s">
        <v>44</v>
      </c>
      <c r="P20" s="22" t="s">
        <v>44</v>
      </c>
      <c r="Q20" s="39">
        <f t="shared" si="1"/>
        <v>3000</v>
      </c>
      <c r="R20" s="40">
        <v>0</v>
      </c>
      <c r="S20" s="40">
        <f>20*70</f>
        <v>1400</v>
      </c>
      <c r="T20" s="40">
        <v>200</v>
      </c>
      <c r="U20" s="40">
        <v>400</v>
      </c>
      <c r="V20" s="40">
        <v>400</v>
      </c>
      <c r="W20" s="40"/>
      <c r="X20" s="40">
        <v>600</v>
      </c>
      <c r="Y20" s="22" t="s">
        <v>36</v>
      </c>
      <c r="Z20" s="22" t="s">
        <v>104</v>
      </c>
    </row>
    <row r="21" spans="1:26" s="4" customFormat="1" ht="39.75" customHeight="1">
      <c r="A21" s="20">
        <v>14</v>
      </c>
      <c r="B21" s="23" t="s">
        <v>107</v>
      </c>
      <c r="C21" s="22" t="s">
        <v>36</v>
      </c>
      <c r="D21" s="22" t="s">
        <v>36</v>
      </c>
      <c r="E21" s="22" t="s">
        <v>36</v>
      </c>
      <c r="F21" s="22" t="s">
        <v>36</v>
      </c>
      <c r="G21" s="22"/>
      <c r="H21" s="22" t="s">
        <v>38</v>
      </c>
      <c r="I21" s="22" t="s">
        <v>108</v>
      </c>
      <c r="J21" s="22" t="s">
        <v>109</v>
      </c>
      <c r="K21" s="22" t="s">
        <v>99</v>
      </c>
      <c r="L21" s="29" t="s">
        <v>110</v>
      </c>
      <c r="M21" s="29" t="s">
        <v>111</v>
      </c>
      <c r="N21" s="22" t="s">
        <v>36</v>
      </c>
      <c r="O21" s="22" t="s">
        <v>44</v>
      </c>
      <c r="P21" s="22" t="s">
        <v>44</v>
      </c>
      <c r="Q21" s="39">
        <f t="shared" si="1"/>
        <v>370</v>
      </c>
      <c r="R21" s="40"/>
      <c r="S21" s="40"/>
      <c r="T21" s="40"/>
      <c r="U21" s="40"/>
      <c r="V21" s="41">
        <v>370</v>
      </c>
      <c r="W21" s="40"/>
      <c r="X21" s="40"/>
      <c r="Y21" s="22" t="s">
        <v>36</v>
      </c>
      <c r="Z21" s="23" t="s">
        <v>112</v>
      </c>
    </row>
    <row r="22" spans="1:26" s="4" customFormat="1" ht="48.75" customHeight="1">
      <c r="A22" s="20">
        <v>15</v>
      </c>
      <c r="B22" s="22" t="s">
        <v>113</v>
      </c>
      <c r="C22" s="22" t="s">
        <v>36</v>
      </c>
      <c r="D22" s="22" t="s">
        <v>36</v>
      </c>
      <c r="E22" s="22" t="s">
        <v>36</v>
      </c>
      <c r="F22" s="22" t="s">
        <v>36</v>
      </c>
      <c r="G22" s="22"/>
      <c r="H22" s="22" t="s">
        <v>38</v>
      </c>
      <c r="I22" s="22" t="s">
        <v>39</v>
      </c>
      <c r="J22" s="22" t="s">
        <v>114</v>
      </c>
      <c r="K22" s="22" t="s">
        <v>99</v>
      </c>
      <c r="L22" s="29" t="s">
        <v>115</v>
      </c>
      <c r="M22" s="29"/>
      <c r="N22" s="22" t="s">
        <v>36</v>
      </c>
      <c r="O22" s="22" t="s">
        <v>44</v>
      </c>
      <c r="P22" s="22" t="s">
        <v>44</v>
      </c>
      <c r="Q22" s="39">
        <f t="shared" si="1"/>
        <v>150</v>
      </c>
      <c r="R22" s="40"/>
      <c r="S22" s="40">
        <v>75</v>
      </c>
      <c r="T22" s="40"/>
      <c r="U22" s="40"/>
      <c r="V22" s="40"/>
      <c r="W22" s="40"/>
      <c r="X22" s="40">
        <v>75</v>
      </c>
      <c r="Y22" s="22" t="s">
        <v>36</v>
      </c>
      <c r="Z22" s="22" t="s">
        <v>116</v>
      </c>
    </row>
    <row r="23" spans="1:26" s="4" customFormat="1" ht="39.75" customHeight="1">
      <c r="A23" s="20">
        <v>16</v>
      </c>
      <c r="B23" s="22" t="s">
        <v>117</v>
      </c>
      <c r="C23" s="22" t="s">
        <v>36</v>
      </c>
      <c r="D23" s="22" t="s">
        <v>36</v>
      </c>
      <c r="E23" s="22" t="s">
        <v>36</v>
      </c>
      <c r="F23" s="22" t="s">
        <v>36</v>
      </c>
      <c r="G23" s="22"/>
      <c r="H23" s="22" t="s">
        <v>38</v>
      </c>
      <c r="I23" s="22" t="s">
        <v>118</v>
      </c>
      <c r="J23" s="22" t="s">
        <v>114</v>
      </c>
      <c r="K23" s="22" t="s">
        <v>99</v>
      </c>
      <c r="L23" s="29" t="s">
        <v>119</v>
      </c>
      <c r="M23" s="29"/>
      <c r="N23" s="22" t="s">
        <v>36</v>
      </c>
      <c r="O23" s="22" t="s">
        <v>44</v>
      </c>
      <c r="P23" s="22" t="s">
        <v>44</v>
      </c>
      <c r="Q23" s="39">
        <f t="shared" si="1"/>
        <v>2400</v>
      </c>
      <c r="R23" s="40"/>
      <c r="S23" s="40">
        <v>900</v>
      </c>
      <c r="T23" s="40">
        <v>400</v>
      </c>
      <c r="U23" s="40">
        <v>100</v>
      </c>
      <c r="V23" s="40"/>
      <c r="W23" s="40"/>
      <c r="X23" s="40">
        <v>1000</v>
      </c>
      <c r="Y23" s="22" t="s">
        <v>36</v>
      </c>
      <c r="Z23" s="22" t="s">
        <v>116</v>
      </c>
    </row>
    <row r="24" spans="1:26" s="4" customFormat="1" ht="39.75" customHeight="1">
      <c r="A24" s="20">
        <v>17</v>
      </c>
      <c r="B24" s="22" t="s">
        <v>120</v>
      </c>
      <c r="C24" s="22" t="s">
        <v>36</v>
      </c>
      <c r="D24" s="22" t="s">
        <v>36</v>
      </c>
      <c r="E24" s="22" t="s">
        <v>36</v>
      </c>
      <c r="F24" s="22" t="s">
        <v>36</v>
      </c>
      <c r="G24" s="22"/>
      <c r="H24" s="22" t="s">
        <v>38</v>
      </c>
      <c r="I24" s="22" t="s">
        <v>108</v>
      </c>
      <c r="J24" s="22" t="s">
        <v>121</v>
      </c>
      <c r="K24" s="22" t="s">
        <v>99</v>
      </c>
      <c r="L24" s="29" t="s">
        <v>122</v>
      </c>
      <c r="M24" s="29"/>
      <c r="N24" s="22" t="s">
        <v>36</v>
      </c>
      <c r="O24" s="22" t="s">
        <v>44</v>
      </c>
      <c r="P24" s="22" t="s">
        <v>44</v>
      </c>
      <c r="Q24" s="39">
        <f t="shared" si="1"/>
        <v>800</v>
      </c>
      <c r="R24" s="40"/>
      <c r="S24" s="40">
        <v>800</v>
      </c>
      <c r="T24" s="40"/>
      <c r="U24" s="40"/>
      <c r="V24" s="40"/>
      <c r="W24" s="40"/>
      <c r="X24" s="40"/>
      <c r="Y24" s="22" t="s">
        <v>36</v>
      </c>
      <c r="Z24" s="22" t="s">
        <v>116</v>
      </c>
    </row>
    <row r="25" spans="1:26" s="4" customFormat="1" ht="51" customHeight="1">
      <c r="A25" s="20">
        <v>18</v>
      </c>
      <c r="B25" s="22" t="s">
        <v>123</v>
      </c>
      <c r="C25" s="22" t="s">
        <v>36</v>
      </c>
      <c r="D25" s="22" t="s">
        <v>36</v>
      </c>
      <c r="E25" s="22" t="s">
        <v>37</v>
      </c>
      <c r="F25" s="22" t="s">
        <v>37</v>
      </c>
      <c r="G25" s="22"/>
      <c r="H25" s="22" t="s">
        <v>38</v>
      </c>
      <c r="I25" s="22" t="s">
        <v>39</v>
      </c>
      <c r="J25" s="22" t="s">
        <v>124</v>
      </c>
      <c r="K25" s="22" t="s">
        <v>125</v>
      </c>
      <c r="L25" s="29" t="s">
        <v>126</v>
      </c>
      <c r="M25" s="29" t="s">
        <v>127</v>
      </c>
      <c r="N25" s="22" t="s">
        <v>36</v>
      </c>
      <c r="O25" s="22" t="s">
        <v>44</v>
      </c>
      <c r="P25" s="22" t="s">
        <v>44</v>
      </c>
      <c r="Q25" s="39">
        <f t="shared" si="1"/>
        <v>2700</v>
      </c>
      <c r="R25" s="40"/>
      <c r="S25" s="40">
        <v>1000</v>
      </c>
      <c r="T25" s="40">
        <v>500</v>
      </c>
      <c r="U25" s="40">
        <v>200</v>
      </c>
      <c r="V25" s="40"/>
      <c r="W25" s="40"/>
      <c r="X25" s="40">
        <v>1000</v>
      </c>
      <c r="Y25" s="22" t="s">
        <v>36</v>
      </c>
      <c r="Z25" s="22" t="s">
        <v>65</v>
      </c>
    </row>
    <row r="26" spans="1:26" s="4" customFormat="1" ht="66" customHeight="1">
      <c r="A26" s="20">
        <v>19</v>
      </c>
      <c r="B26" s="22" t="s">
        <v>128</v>
      </c>
      <c r="C26" s="22" t="s">
        <v>37</v>
      </c>
      <c r="D26" s="22" t="s">
        <v>37</v>
      </c>
      <c r="E26" s="22" t="s">
        <v>37</v>
      </c>
      <c r="F26" s="22" t="s">
        <v>36</v>
      </c>
      <c r="G26" s="22"/>
      <c r="H26" s="22" t="s">
        <v>38</v>
      </c>
      <c r="I26" s="22" t="s">
        <v>47</v>
      </c>
      <c r="J26" s="30" t="s">
        <v>129</v>
      </c>
      <c r="K26" s="22" t="s">
        <v>130</v>
      </c>
      <c r="L26" s="22" t="s">
        <v>131</v>
      </c>
      <c r="M26" s="29" t="s">
        <v>132</v>
      </c>
      <c r="N26" s="22" t="s">
        <v>36</v>
      </c>
      <c r="O26" s="22" t="s">
        <v>44</v>
      </c>
      <c r="P26" s="22" t="s">
        <v>44</v>
      </c>
      <c r="Q26" s="39">
        <f t="shared" si="1"/>
        <v>1100</v>
      </c>
      <c r="R26" s="40"/>
      <c r="S26" s="40">
        <v>800</v>
      </c>
      <c r="T26" s="40">
        <v>200</v>
      </c>
      <c r="U26" s="40"/>
      <c r="V26" s="40"/>
      <c r="W26" s="40"/>
      <c r="X26" s="40">
        <v>100</v>
      </c>
      <c r="Y26" s="22" t="s">
        <v>36</v>
      </c>
      <c r="Z26" s="22" t="s">
        <v>116</v>
      </c>
    </row>
    <row r="27" spans="1:26" s="4" customFormat="1" ht="63" customHeight="1">
      <c r="A27" s="20">
        <v>20</v>
      </c>
      <c r="B27" s="22" t="s">
        <v>133</v>
      </c>
      <c r="C27" s="22" t="s">
        <v>36</v>
      </c>
      <c r="D27" s="22" t="s">
        <v>36</v>
      </c>
      <c r="E27" s="22" t="s">
        <v>36</v>
      </c>
      <c r="F27" s="22" t="s">
        <v>36</v>
      </c>
      <c r="G27" s="22"/>
      <c r="H27" s="22" t="s">
        <v>38</v>
      </c>
      <c r="I27" s="22" t="s">
        <v>39</v>
      </c>
      <c r="J27" s="22" t="s">
        <v>134</v>
      </c>
      <c r="K27" s="22" t="s">
        <v>125</v>
      </c>
      <c r="L27" s="29" t="s">
        <v>135</v>
      </c>
      <c r="M27" s="29" t="s">
        <v>136</v>
      </c>
      <c r="N27" s="22" t="s">
        <v>36</v>
      </c>
      <c r="O27" s="22" t="s">
        <v>44</v>
      </c>
      <c r="P27" s="22" t="s">
        <v>44</v>
      </c>
      <c r="Q27" s="39">
        <f t="shared" si="1"/>
        <v>1000</v>
      </c>
      <c r="R27" s="40"/>
      <c r="S27" s="40">
        <v>600</v>
      </c>
      <c r="T27" s="40">
        <v>400</v>
      </c>
      <c r="U27" s="40"/>
      <c r="V27" s="40"/>
      <c r="W27" s="40"/>
      <c r="X27" s="40"/>
      <c r="Y27" s="22" t="s">
        <v>36</v>
      </c>
      <c r="Z27" s="22" t="s">
        <v>137</v>
      </c>
    </row>
    <row r="28" spans="1:26" s="4" customFormat="1" ht="96" customHeight="1">
      <c r="A28" s="20">
        <v>21</v>
      </c>
      <c r="B28" s="22" t="s">
        <v>138</v>
      </c>
      <c r="C28" s="22" t="s">
        <v>36</v>
      </c>
      <c r="D28" s="22" t="s">
        <v>36</v>
      </c>
      <c r="E28" s="22" t="s">
        <v>36</v>
      </c>
      <c r="F28" s="22" t="s">
        <v>37</v>
      </c>
      <c r="G28" s="22"/>
      <c r="H28" s="22" t="s">
        <v>38</v>
      </c>
      <c r="I28" s="22" t="s">
        <v>39</v>
      </c>
      <c r="J28" s="22" t="s">
        <v>134</v>
      </c>
      <c r="K28" s="22" t="s">
        <v>139</v>
      </c>
      <c r="L28" s="29" t="s">
        <v>140</v>
      </c>
      <c r="M28" s="29" t="s">
        <v>141</v>
      </c>
      <c r="N28" s="22" t="s">
        <v>36</v>
      </c>
      <c r="O28" s="22" t="s">
        <v>44</v>
      </c>
      <c r="P28" s="22" t="s">
        <v>44</v>
      </c>
      <c r="Q28" s="39">
        <f t="shared" si="1"/>
        <v>200</v>
      </c>
      <c r="R28" s="40"/>
      <c r="S28" s="40">
        <v>200</v>
      </c>
      <c r="T28" s="40"/>
      <c r="U28" s="40"/>
      <c r="V28" s="40"/>
      <c r="W28" s="40"/>
      <c r="X28" s="40"/>
      <c r="Y28" s="22" t="s">
        <v>36</v>
      </c>
      <c r="Z28" s="22" t="s">
        <v>142</v>
      </c>
    </row>
    <row r="29" spans="1:26" s="4" customFormat="1" ht="96" customHeight="1">
      <c r="A29" s="20">
        <v>22</v>
      </c>
      <c r="B29" s="22" t="s">
        <v>143</v>
      </c>
      <c r="C29" s="22" t="s">
        <v>36</v>
      </c>
      <c r="D29" s="22" t="s">
        <v>36</v>
      </c>
      <c r="E29" s="22" t="s">
        <v>36</v>
      </c>
      <c r="F29" s="22" t="s">
        <v>37</v>
      </c>
      <c r="G29" s="22"/>
      <c r="H29" s="22" t="s">
        <v>144</v>
      </c>
      <c r="I29" s="22" t="s">
        <v>145</v>
      </c>
      <c r="J29" s="22" t="s">
        <v>146</v>
      </c>
      <c r="K29" s="22" t="s">
        <v>147</v>
      </c>
      <c r="L29" s="29" t="s">
        <v>148</v>
      </c>
      <c r="M29" s="29" t="s">
        <v>149</v>
      </c>
      <c r="N29" s="22" t="s">
        <v>36</v>
      </c>
      <c r="O29" s="22" t="s">
        <v>44</v>
      </c>
      <c r="P29" s="22">
        <v>180</v>
      </c>
      <c r="Q29" s="39">
        <v>180</v>
      </c>
      <c r="R29" s="40"/>
      <c r="S29" s="40">
        <v>83</v>
      </c>
      <c r="T29" s="40">
        <v>25</v>
      </c>
      <c r="U29" s="40"/>
      <c r="V29" s="40"/>
      <c r="W29" s="40"/>
      <c r="X29" s="40">
        <v>72</v>
      </c>
      <c r="Y29" s="22" t="s">
        <v>36</v>
      </c>
      <c r="Z29" s="22" t="s">
        <v>150</v>
      </c>
    </row>
    <row r="30" spans="1:26" s="4" customFormat="1" ht="87.75" customHeight="1">
      <c r="A30" s="20">
        <v>23</v>
      </c>
      <c r="B30" s="22" t="s">
        <v>151</v>
      </c>
      <c r="C30" s="22" t="s">
        <v>36</v>
      </c>
      <c r="D30" s="22" t="s">
        <v>36</v>
      </c>
      <c r="E30" s="22" t="s">
        <v>36</v>
      </c>
      <c r="F30" s="22" t="s">
        <v>36</v>
      </c>
      <c r="G30" s="22"/>
      <c r="H30" s="22" t="s">
        <v>38</v>
      </c>
      <c r="I30" s="22" t="s">
        <v>152</v>
      </c>
      <c r="J30" s="22" t="s">
        <v>153</v>
      </c>
      <c r="K30" s="22" t="s">
        <v>154</v>
      </c>
      <c r="L30" s="29" t="s">
        <v>155</v>
      </c>
      <c r="M30" s="29" t="s">
        <v>156</v>
      </c>
      <c r="N30" s="22" t="s">
        <v>36</v>
      </c>
      <c r="O30" s="22" t="s">
        <v>44</v>
      </c>
      <c r="P30" s="22" t="s">
        <v>44</v>
      </c>
      <c r="Q30" s="39">
        <f>R30+S30+T30+U30+V30+W30+X30</f>
        <v>448.68</v>
      </c>
      <c r="R30" s="40"/>
      <c r="S30" s="40">
        <v>448.68</v>
      </c>
      <c r="T30" s="40"/>
      <c r="U30" s="40"/>
      <c r="V30" s="40"/>
      <c r="W30" s="40"/>
      <c r="X30" s="40"/>
      <c r="Y30" s="22" t="s">
        <v>36</v>
      </c>
      <c r="Z30" s="22" t="s">
        <v>157</v>
      </c>
    </row>
    <row r="31" spans="1:26" s="4" customFormat="1" ht="108.75" customHeight="1">
      <c r="A31" s="20">
        <v>24</v>
      </c>
      <c r="B31" s="22" t="s">
        <v>158</v>
      </c>
      <c r="C31" s="22" t="s">
        <v>36</v>
      </c>
      <c r="D31" s="22" t="s">
        <v>36</v>
      </c>
      <c r="E31" s="22" t="s">
        <v>36</v>
      </c>
      <c r="F31" s="22" t="s">
        <v>36</v>
      </c>
      <c r="G31" s="22"/>
      <c r="H31" s="22" t="s">
        <v>38</v>
      </c>
      <c r="I31" s="22" t="s">
        <v>39</v>
      </c>
      <c r="J31" s="22" t="s">
        <v>79</v>
      </c>
      <c r="K31" s="22" t="s">
        <v>159</v>
      </c>
      <c r="L31" s="29" t="s">
        <v>160</v>
      </c>
      <c r="M31" s="29" t="s">
        <v>161</v>
      </c>
      <c r="N31" s="22" t="s">
        <v>36</v>
      </c>
      <c r="O31" s="22" t="s">
        <v>44</v>
      </c>
      <c r="P31" s="22">
        <v>2024</v>
      </c>
      <c r="Q31" s="39">
        <v>240</v>
      </c>
      <c r="R31" s="40"/>
      <c r="S31" s="40">
        <v>240</v>
      </c>
      <c r="T31" s="40"/>
      <c r="U31" s="40"/>
      <c r="V31" s="40"/>
      <c r="W31" s="40"/>
      <c r="X31" s="40"/>
      <c r="Y31" s="22" t="s">
        <v>36</v>
      </c>
      <c r="Z31" s="22" t="s">
        <v>162</v>
      </c>
    </row>
    <row r="32" spans="1:26" s="4" customFormat="1" ht="84" customHeight="1">
      <c r="A32" s="20">
        <v>25</v>
      </c>
      <c r="B32" s="22" t="s">
        <v>163</v>
      </c>
      <c r="C32" s="22" t="s">
        <v>36</v>
      </c>
      <c r="D32" s="22" t="s">
        <v>36</v>
      </c>
      <c r="E32" s="22" t="s">
        <v>36</v>
      </c>
      <c r="F32" s="22" t="s">
        <v>36</v>
      </c>
      <c r="G32" s="22"/>
      <c r="H32" s="22" t="s">
        <v>163</v>
      </c>
      <c r="I32" s="22" t="s">
        <v>164</v>
      </c>
      <c r="J32" s="22" t="s">
        <v>165</v>
      </c>
      <c r="K32" s="22" t="s">
        <v>99</v>
      </c>
      <c r="L32" s="29" t="s">
        <v>166</v>
      </c>
      <c r="M32" s="29"/>
      <c r="N32" s="22" t="s">
        <v>36</v>
      </c>
      <c r="O32" s="22" t="s">
        <v>44</v>
      </c>
      <c r="P32" s="22" t="s">
        <v>44</v>
      </c>
      <c r="Q32" s="39">
        <f aca="true" t="shared" si="2" ref="Q32:Q53">R32+S32+T32+U32+V32+W32+X32</f>
        <v>20</v>
      </c>
      <c r="R32" s="40">
        <v>0</v>
      </c>
      <c r="S32" s="40"/>
      <c r="T32" s="40">
        <v>20</v>
      </c>
      <c r="U32" s="40"/>
      <c r="V32" s="40"/>
      <c r="W32" s="40"/>
      <c r="X32" s="40"/>
      <c r="Y32" s="22" t="s">
        <v>36</v>
      </c>
      <c r="Z32" s="22" t="s">
        <v>167</v>
      </c>
    </row>
    <row r="33" spans="1:26" s="4" customFormat="1" ht="57.75" customHeight="1">
      <c r="A33" s="20">
        <v>26</v>
      </c>
      <c r="B33" s="22" t="s">
        <v>168</v>
      </c>
      <c r="C33" s="22" t="s">
        <v>36</v>
      </c>
      <c r="D33" s="22" t="s">
        <v>36</v>
      </c>
      <c r="E33" s="22" t="s">
        <v>36</v>
      </c>
      <c r="F33" s="22" t="s">
        <v>37</v>
      </c>
      <c r="G33" s="22"/>
      <c r="H33" s="22" t="s">
        <v>144</v>
      </c>
      <c r="I33" s="22" t="s">
        <v>169</v>
      </c>
      <c r="J33" s="22" t="s">
        <v>170</v>
      </c>
      <c r="K33" s="22" t="s">
        <v>125</v>
      </c>
      <c r="L33" s="29" t="s">
        <v>171</v>
      </c>
      <c r="M33" s="31" t="s">
        <v>172</v>
      </c>
      <c r="N33" s="22" t="s">
        <v>36</v>
      </c>
      <c r="O33" s="22" t="s">
        <v>44</v>
      </c>
      <c r="P33" s="22" t="s">
        <v>44</v>
      </c>
      <c r="Q33" s="39">
        <f t="shared" si="2"/>
        <v>1700</v>
      </c>
      <c r="R33" s="40"/>
      <c r="S33" s="40">
        <v>1000</v>
      </c>
      <c r="T33" s="40">
        <v>500</v>
      </c>
      <c r="U33" s="40">
        <v>200</v>
      </c>
      <c r="V33" s="40"/>
      <c r="W33" s="40"/>
      <c r="X33" s="40"/>
      <c r="Y33" s="22" t="s">
        <v>36</v>
      </c>
      <c r="Z33" s="22" t="s">
        <v>116</v>
      </c>
    </row>
    <row r="34" spans="1:26" s="4" customFormat="1" ht="49.5" customHeight="1">
      <c r="A34" s="20">
        <v>27</v>
      </c>
      <c r="B34" s="22" t="s">
        <v>173</v>
      </c>
      <c r="C34" s="22" t="s">
        <v>36</v>
      </c>
      <c r="D34" s="22" t="s">
        <v>36</v>
      </c>
      <c r="E34" s="22" t="s">
        <v>36</v>
      </c>
      <c r="F34" s="22" t="s">
        <v>37</v>
      </c>
      <c r="G34" s="22"/>
      <c r="H34" s="22" t="s">
        <v>144</v>
      </c>
      <c r="I34" s="22" t="s">
        <v>169</v>
      </c>
      <c r="J34" s="22" t="s">
        <v>170</v>
      </c>
      <c r="K34" s="22" t="s">
        <v>125</v>
      </c>
      <c r="L34" s="29" t="s">
        <v>174</v>
      </c>
      <c r="M34" s="31" t="s">
        <v>175</v>
      </c>
      <c r="N34" s="22" t="s">
        <v>36</v>
      </c>
      <c r="O34" s="22" t="s">
        <v>44</v>
      </c>
      <c r="P34" s="22" t="s">
        <v>44</v>
      </c>
      <c r="Q34" s="39">
        <f t="shared" si="2"/>
        <v>180</v>
      </c>
      <c r="R34" s="40"/>
      <c r="S34" s="40"/>
      <c r="T34" s="40">
        <v>180</v>
      </c>
      <c r="U34" s="40"/>
      <c r="V34" s="40"/>
      <c r="W34" s="40"/>
      <c r="X34" s="40"/>
      <c r="Y34" s="22" t="s">
        <v>36</v>
      </c>
      <c r="Z34" s="22" t="s">
        <v>116</v>
      </c>
    </row>
    <row r="35" spans="1:26" s="4" customFormat="1" ht="30" customHeight="1">
      <c r="A35" s="20">
        <v>28</v>
      </c>
      <c r="B35" s="24" t="s">
        <v>176</v>
      </c>
      <c r="C35" s="22" t="s">
        <v>36</v>
      </c>
      <c r="D35" s="22" t="s">
        <v>36</v>
      </c>
      <c r="E35" s="22" t="s">
        <v>36</v>
      </c>
      <c r="F35" s="22" t="s">
        <v>36</v>
      </c>
      <c r="G35" s="22"/>
      <c r="H35" s="22" t="s">
        <v>144</v>
      </c>
      <c r="I35" s="22" t="s">
        <v>177</v>
      </c>
      <c r="J35" s="22" t="s">
        <v>178</v>
      </c>
      <c r="K35" s="22" t="s">
        <v>99</v>
      </c>
      <c r="L35" s="32" t="s">
        <v>179</v>
      </c>
      <c r="M35" s="29"/>
      <c r="N35" s="22" t="s">
        <v>36</v>
      </c>
      <c r="O35" s="22" t="s">
        <v>44</v>
      </c>
      <c r="P35" s="22" t="s">
        <v>44</v>
      </c>
      <c r="Q35" s="39">
        <f t="shared" si="2"/>
        <v>585.36</v>
      </c>
      <c r="R35" s="40"/>
      <c r="S35" s="40"/>
      <c r="T35" s="40"/>
      <c r="U35" s="40"/>
      <c r="V35" s="42">
        <v>585.36</v>
      </c>
      <c r="W35" s="40"/>
      <c r="X35" s="40"/>
      <c r="Y35" s="22" t="s">
        <v>36</v>
      </c>
      <c r="Z35" s="23" t="s">
        <v>180</v>
      </c>
    </row>
    <row r="36" spans="1:26" s="4" customFormat="1" ht="49.5" customHeight="1">
      <c r="A36" s="20">
        <v>29</v>
      </c>
      <c r="B36" s="22" t="s">
        <v>181</v>
      </c>
      <c r="C36" s="22" t="s">
        <v>37</v>
      </c>
      <c r="D36" s="22" t="s">
        <v>36</v>
      </c>
      <c r="E36" s="22" t="s">
        <v>36</v>
      </c>
      <c r="F36" s="22" t="s">
        <v>36</v>
      </c>
      <c r="G36" s="22"/>
      <c r="H36" s="22" t="s">
        <v>182</v>
      </c>
      <c r="I36" s="22" t="s">
        <v>182</v>
      </c>
      <c r="J36" s="22" t="s">
        <v>183</v>
      </c>
      <c r="K36" s="22" t="s">
        <v>99</v>
      </c>
      <c r="L36" s="29" t="s">
        <v>184</v>
      </c>
      <c r="M36" s="29"/>
      <c r="N36" s="22" t="s">
        <v>36</v>
      </c>
      <c r="O36" s="22" t="s">
        <v>44</v>
      </c>
      <c r="P36" s="22" t="s">
        <v>44</v>
      </c>
      <c r="Q36" s="39">
        <f t="shared" si="2"/>
        <v>4600</v>
      </c>
      <c r="R36" s="40"/>
      <c r="S36" s="40">
        <v>4600</v>
      </c>
      <c r="T36" s="40"/>
      <c r="U36" s="40"/>
      <c r="V36" s="40"/>
      <c r="W36" s="40"/>
      <c r="X36" s="40"/>
      <c r="Y36" s="22" t="s">
        <v>36</v>
      </c>
      <c r="Z36" s="22" t="s">
        <v>116</v>
      </c>
    </row>
    <row r="37" spans="1:26" s="4" customFormat="1" ht="39.75" customHeight="1">
      <c r="A37" s="20">
        <v>30</v>
      </c>
      <c r="B37" s="22" t="s">
        <v>185</v>
      </c>
      <c r="C37" s="22" t="s">
        <v>36</v>
      </c>
      <c r="D37" s="22" t="s">
        <v>36</v>
      </c>
      <c r="E37" s="22" t="s">
        <v>36</v>
      </c>
      <c r="F37" s="22" t="s">
        <v>36</v>
      </c>
      <c r="G37" s="22"/>
      <c r="H37" s="22" t="s">
        <v>186</v>
      </c>
      <c r="I37" s="22" t="s">
        <v>187</v>
      </c>
      <c r="J37" s="22" t="s">
        <v>188</v>
      </c>
      <c r="K37" s="22" t="s">
        <v>99</v>
      </c>
      <c r="L37" s="29" t="s">
        <v>189</v>
      </c>
      <c r="M37" s="29"/>
      <c r="N37" s="22" t="s">
        <v>36</v>
      </c>
      <c r="O37" s="22" t="s">
        <v>44</v>
      </c>
      <c r="P37" s="22" t="s">
        <v>44</v>
      </c>
      <c r="Q37" s="39">
        <f t="shared" si="2"/>
        <v>1100</v>
      </c>
      <c r="R37" s="40"/>
      <c r="S37" s="40">
        <v>1100</v>
      </c>
      <c r="T37" s="40"/>
      <c r="U37" s="40"/>
      <c r="V37" s="40"/>
      <c r="W37" s="40"/>
      <c r="X37" s="40"/>
      <c r="Y37" s="22" t="s">
        <v>36</v>
      </c>
      <c r="Z37" s="22" t="s">
        <v>116</v>
      </c>
    </row>
    <row r="38" spans="1:26" s="4" customFormat="1" ht="39.75" customHeight="1">
      <c r="A38" s="20">
        <v>31</v>
      </c>
      <c r="B38" s="22" t="s">
        <v>190</v>
      </c>
      <c r="C38" s="22" t="s">
        <v>36</v>
      </c>
      <c r="D38" s="22" t="s">
        <v>36</v>
      </c>
      <c r="E38" s="22" t="s">
        <v>36</v>
      </c>
      <c r="F38" s="22" t="s">
        <v>36</v>
      </c>
      <c r="G38" s="22"/>
      <c r="H38" s="22" t="s">
        <v>186</v>
      </c>
      <c r="I38" s="22" t="s">
        <v>187</v>
      </c>
      <c r="J38" s="22" t="s">
        <v>191</v>
      </c>
      <c r="K38" s="22" t="s">
        <v>99</v>
      </c>
      <c r="L38" s="29" t="s">
        <v>192</v>
      </c>
      <c r="M38" s="29"/>
      <c r="N38" s="22" t="s">
        <v>36</v>
      </c>
      <c r="O38" s="22" t="s">
        <v>44</v>
      </c>
      <c r="P38" s="22" t="s">
        <v>44</v>
      </c>
      <c r="Q38" s="39">
        <f t="shared" si="2"/>
        <v>912.2</v>
      </c>
      <c r="R38" s="40"/>
      <c r="S38" s="40"/>
      <c r="T38" s="40"/>
      <c r="U38" s="40"/>
      <c r="V38" s="40">
        <v>120</v>
      </c>
      <c r="W38" s="40"/>
      <c r="X38" s="40">
        <v>792.2</v>
      </c>
      <c r="Y38" s="22" t="s">
        <v>36</v>
      </c>
      <c r="Z38" s="22" t="s">
        <v>193</v>
      </c>
    </row>
    <row r="39" spans="1:26" s="4" customFormat="1" ht="39.75" customHeight="1">
      <c r="A39" s="20">
        <v>32</v>
      </c>
      <c r="B39" s="22" t="s">
        <v>194</v>
      </c>
      <c r="C39" s="22" t="s">
        <v>36</v>
      </c>
      <c r="D39" s="22" t="s">
        <v>36</v>
      </c>
      <c r="E39" s="22" t="s">
        <v>36</v>
      </c>
      <c r="F39" s="22" t="s">
        <v>36</v>
      </c>
      <c r="G39" s="22"/>
      <c r="H39" s="22" t="s">
        <v>186</v>
      </c>
      <c r="I39" s="22" t="s">
        <v>187</v>
      </c>
      <c r="J39" s="22" t="s">
        <v>191</v>
      </c>
      <c r="K39" s="22" t="s">
        <v>99</v>
      </c>
      <c r="L39" s="29" t="s">
        <v>195</v>
      </c>
      <c r="M39" s="29"/>
      <c r="N39" s="22" t="s">
        <v>36</v>
      </c>
      <c r="O39" s="22" t="s">
        <v>44</v>
      </c>
      <c r="P39" s="22" t="s">
        <v>44</v>
      </c>
      <c r="Q39" s="39">
        <f t="shared" si="2"/>
        <v>440</v>
      </c>
      <c r="R39" s="40"/>
      <c r="S39" s="40"/>
      <c r="T39" s="40"/>
      <c r="U39" s="40"/>
      <c r="V39" s="40">
        <v>140</v>
      </c>
      <c r="W39" s="40"/>
      <c r="X39" s="40">
        <v>300</v>
      </c>
      <c r="Y39" s="22" t="s">
        <v>36</v>
      </c>
      <c r="Z39" s="22" t="s">
        <v>193</v>
      </c>
    </row>
    <row r="40" spans="1:26" s="4" customFormat="1" ht="39.75" customHeight="1">
      <c r="A40" s="20">
        <v>33</v>
      </c>
      <c r="B40" s="23" t="s">
        <v>196</v>
      </c>
      <c r="C40" s="22" t="s">
        <v>36</v>
      </c>
      <c r="D40" s="22" t="s">
        <v>36</v>
      </c>
      <c r="E40" s="22" t="s">
        <v>36</v>
      </c>
      <c r="F40" s="22" t="s">
        <v>36</v>
      </c>
      <c r="G40" s="22"/>
      <c r="H40" s="22" t="s">
        <v>186</v>
      </c>
      <c r="I40" s="22" t="s">
        <v>187</v>
      </c>
      <c r="J40" s="22" t="s">
        <v>191</v>
      </c>
      <c r="K40" s="22" t="s">
        <v>99</v>
      </c>
      <c r="L40" s="32" t="s">
        <v>197</v>
      </c>
      <c r="M40" s="29"/>
      <c r="N40" s="22" t="s">
        <v>36</v>
      </c>
      <c r="O40" s="22" t="s">
        <v>44</v>
      </c>
      <c r="P40" s="22" t="s">
        <v>44</v>
      </c>
      <c r="Q40" s="39">
        <f t="shared" si="2"/>
        <v>45</v>
      </c>
      <c r="R40" s="40"/>
      <c r="S40" s="40"/>
      <c r="T40" s="40"/>
      <c r="U40" s="40"/>
      <c r="V40" s="41">
        <v>45</v>
      </c>
      <c r="W40" s="40"/>
      <c r="X40" s="40"/>
      <c r="Y40" s="22" t="s">
        <v>36</v>
      </c>
      <c r="Z40" s="23" t="s">
        <v>193</v>
      </c>
    </row>
    <row r="41" spans="1:26" s="4" customFormat="1" ht="39.75" customHeight="1">
      <c r="A41" s="20">
        <v>34</v>
      </c>
      <c r="B41" s="23" t="s">
        <v>198</v>
      </c>
      <c r="C41" s="22" t="s">
        <v>36</v>
      </c>
      <c r="D41" s="22" t="s">
        <v>36</v>
      </c>
      <c r="E41" s="22" t="s">
        <v>36</v>
      </c>
      <c r="F41" s="22" t="s">
        <v>36</v>
      </c>
      <c r="G41" s="22"/>
      <c r="H41" s="22" t="s">
        <v>186</v>
      </c>
      <c r="I41" s="22" t="s">
        <v>187</v>
      </c>
      <c r="J41" s="22" t="s">
        <v>191</v>
      </c>
      <c r="K41" s="22" t="s">
        <v>99</v>
      </c>
      <c r="L41" s="32" t="s">
        <v>199</v>
      </c>
      <c r="M41" s="29"/>
      <c r="N41" s="22" t="s">
        <v>36</v>
      </c>
      <c r="O41" s="22" t="s">
        <v>44</v>
      </c>
      <c r="P41" s="22" t="s">
        <v>44</v>
      </c>
      <c r="Q41" s="39">
        <f t="shared" si="2"/>
        <v>200</v>
      </c>
      <c r="R41" s="40"/>
      <c r="S41" s="40"/>
      <c r="T41" s="40"/>
      <c r="U41" s="40"/>
      <c r="V41" s="41">
        <v>200</v>
      </c>
      <c r="W41" s="40"/>
      <c r="X41" s="40"/>
      <c r="Y41" s="22" t="s">
        <v>36</v>
      </c>
      <c r="Z41" s="23" t="s">
        <v>193</v>
      </c>
    </row>
    <row r="42" spans="1:26" s="4" customFormat="1" ht="39.75" customHeight="1">
      <c r="A42" s="20">
        <v>35</v>
      </c>
      <c r="B42" s="23" t="s">
        <v>200</v>
      </c>
      <c r="C42" s="22" t="s">
        <v>36</v>
      </c>
      <c r="D42" s="22" t="s">
        <v>36</v>
      </c>
      <c r="E42" s="22" t="s">
        <v>36</v>
      </c>
      <c r="F42" s="22" t="s">
        <v>36</v>
      </c>
      <c r="G42" s="22"/>
      <c r="H42" s="22" t="s">
        <v>186</v>
      </c>
      <c r="I42" s="22" t="s">
        <v>201</v>
      </c>
      <c r="J42" s="22" t="s">
        <v>202</v>
      </c>
      <c r="K42" s="22" t="s">
        <v>99</v>
      </c>
      <c r="L42" s="29" t="s">
        <v>203</v>
      </c>
      <c r="M42" s="29"/>
      <c r="N42" s="22" t="s">
        <v>36</v>
      </c>
      <c r="O42" s="22" t="s">
        <v>44</v>
      </c>
      <c r="P42" s="22" t="s">
        <v>44</v>
      </c>
      <c r="Q42" s="39">
        <f t="shared" si="2"/>
        <v>655.9</v>
      </c>
      <c r="R42" s="40"/>
      <c r="S42" s="40"/>
      <c r="T42" s="40"/>
      <c r="U42" s="40"/>
      <c r="V42" s="41">
        <v>655.9</v>
      </c>
      <c r="W42" s="40"/>
      <c r="X42" s="40"/>
      <c r="Y42" s="22" t="s">
        <v>36</v>
      </c>
      <c r="Z42" s="23" t="s">
        <v>204</v>
      </c>
    </row>
    <row r="43" spans="1:26" s="4" customFormat="1" ht="39.75" customHeight="1">
      <c r="A43" s="20">
        <v>36</v>
      </c>
      <c r="B43" s="23" t="s">
        <v>205</v>
      </c>
      <c r="C43" s="22" t="s">
        <v>36</v>
      </c>
      <c r="D43" s="22" t="s">
        <v>36</v>
      </c>
      <c r="E43" s="22" t="s">
        <v>36</v>
      </c>
      <c r="F43" s="22" t="s">
        <v>36</v>
      </c>
      <c r="G43" s="22"/>
      <c r="H43" s="22" t="s">
        <v>186</v>
      </c>
      <c r="I43" s="22" t="s">
        <v>206</v>
      </c>
      <c r="J43" s="22" t="s">
        <v>207</v>
      </c>
      <c r="K43" s="22" t="s">
        <v>99</v>
      </c>
      <c r="L43" s="29" t="s">
        <v>208</v>
      </c>
      <c r="M43" s="29"/>
      <c r="N43" s="22" t="s">
        <v>36</v>
      </c>
      <c r="O43" s="22" t="s">
        <v>44</v>
      </c>
      <c r="P43" s="22" t="s">
        <v>44</v>
      </c>
      <c r="Q43" s="39">
        <f t="shared" si="2"/>
        <v>87.96</v>
      </c>
      <c r="R43" s="40"/>
      <c r="S43" s="40"/>
      <c r="T43" s="40"/>
      <c r="U43" s="40"/>
      <c r="V43" s="41">
        <v>87.96</v>
      </c>
      <c r="W43" s="40"/>
      <c r="X43" s="40"/>
      <c r="Y43" s="22" t="s">
        <v>36</v>
      </c>
      <c r="Z43" s="23" t="s">
        <v>209</v>
      </c>
    </row>
    <row r="44" spans="1:26" s="4" customFormat="1" ht="24.75" customHeight="1">
      <c r="A44" s="20">
        <v>37</v>
      </c>
      <c r="B44" s="23" t="s">
        <v>210</v>
      </c>
      <c r="C44" s="22" t="s">
        <v>36</v>
      </c>
      <c r="D44" s="22" t="s">
        <v>36</v>
      </c>
      <c r="E44" s="22" t="s">
        <v>36</v>
      </c>
      <c r="F44" s="22" t="s">
        <v>36</v>
      </c>
      <c r="G44" s="22"/>
      <c r="H44" s="22" t="s">
        <v>186</v>
      </c>
      <c r="I44" s="22" t="s">
        <v>206</v>
      </c>
      <c r="J44" s="22" t="s">
        <v>211</v>
      </c>
      <c r="K44" s="22" t="s">
        <v>99</v>
      </c>
      <c r="L44" s="29" t="s">
        <v>212</v>
      </c>
      <c r="M44" s="29"/>
      <c r="N44" s="22" t="s">
        <v>36</v>
      </c>
      <c r="O44" s="22" t="s">
        <v>44</v>
      </c>
      <c r="P44" s="22" t="s">
        <v>44</v>
      </c>
      <c r="Q44" s="39">
        <f t="shared" si="2"/>
        <v>900</v>
      </c>
      <c r="R44" s="40"/>
      <c r="S44" s="40"/>
      <c r="T44" s="40"/>
      <c r="U44" s="40"/>
      <c r="V44" s="42">
        <v>900</v>
      </c>
      <c r="W44" s="40"/>
      <c r="X44" s="40"/>
      <c r="Y44" s="22" t="s">
        <v>36</v>
      </c>
      <c r="Z44" s="23" t="s">
        <v>213</v>
      </c>
    </row>
    <row r="45" spans="1:26" s="4" customFormat="1" ht="24.75" customHeight="1">
      <c r="A45" s="20">
        <v>38</v>
      </c>
      <c r="B45" s="24" t="s">
        <v>214</v>
      </c>
      <c r="C45" s="22" t="s">
        <v>36</v>
      </c>
      <c r="D45" s="22" t="s">
        <v>36</v>
      </c>
      <c r="E45" s="22" t="s">
        <v>36</v>
      </c>
      <c r="F45" s="22" t="s">
        <v>36</v>
      </c>
      <c r="G45" s="22"/>
      <c r="H45" s="22" t="s">
        <v>186</v>
      </c>
      <c r="I45" s="22" t="s">
        <v>206</v>
      </c>
      <c r="J45" s="22" t="s">
        <v>215</v>
      </c>
      <c r="K45" s="22" t="s">
        <v>99</v>
      </c>
      <c r="L45" s="32" t="s">
        <v>216</v>
      </c>
      <c r="M45" s="29"/>
      <c r="N45" s="22" t="s">
        <v>36</v>
      </c>
      <c r="O45" s="22" t="s">
        <v>44</v>
      </c>
      <c r="P45" s="22" t="s">
        <v>44</v>
      </c>
      <c r="Q45" s="39">
        <f t="shared" si="2"/>
        <v>500</v>
      </c>
      <c r="R45" s="40"/>
      <c r="S45" s="40"/>
      <c r="T45" s="40"/>
      <c r="U45" s="40"/>
      <c r="V45" s="42">
        <v>500</v>
      </c>
      <c r="W45" s="40"/>
      <c r="X45" s="40"/>
      <c r="Y45" s="22" t="s">
        <v>36</v>
      </c>
      <c r="Z45" s="23" t="s">
        <v>213</v>
      </c>
    </row>
    <row r="46" spans="1:26" s="4" customFormat="1" ht="24.75" customHeight="1">
      <c r="A46" s="20">
        <v>39</v>
      </c>
      <c r="B46" s="24" t="s">
        <v>217</v>
      </c>
      <c r="C46" s="22" t="s">
        <v>36</v>
      </c>
      <c r="D46" s="22" t="s">
        <v>36</v>
      </c>
      <c r="E46" s="22" t="s">
        <v>36</v>
      </c>
      <c r="F46" s="22" t="s">
        <v>36</v>
      </c>
      <c r="G46" s="22"/>
      <c r="H46" s="22" t="s">
        <v>218</v>
      </c>
      <c r="I46" s="22" t="s">
        <v>219</v>
      </c>
      <c r="J46" s="22" t="s">
        <v>220</v>
      </c>
      <c r="K46" s="22" t="s">
        <v>99</v>
      </c>
      <c r="L46" s="32" t="s">
        <v>221</v>
      </c>
      <c r="M46" s="29"/>
      <c r="N46" s="22" t="s">
        <v>36</v>
      </c>
      <c r="O46" s="22" t="s">
        <v>44</v>
      </c>
      <c r="P46" s="22" t="s">
        <v>44</v>
      </c>
      <c r="Q46" s="39">
        <f t="shared" si="2"/>
        <v>342</v>
      </c>
      <c r="R46" s="40"/>
      <c r="S46" s="40"/>
      <c r="T46" s="40"/>
      <c r="U46" s="40"/>
      <c r="V46" s="42">
        <v>342</v>
      </c>
      <c r="W46" s="40"/>
      <c r="X46" s="40"/>
      <c r="Y46" s="22" t="s">
        <v>36</v>
      </c>
      <c r="Z46" s="23" t="s">
        <v>222</v>
      </c>
    </row>
    <row r="47" spans="1:26" s="4" customFormat="1" ht="39.75" customHeight="1">
      <c r="A47" s="20">
        <v>40</v>
      </c>
      <c r="B47" s="22" t="s">
        <v>223</v>
      </c>
      <c r="C47" s="22" t="s">
        <v>36</v>
      </c>
      <c r="D47" s="22" t="s">
        <v>36</v>
      </c>
      <c r="E47" s="22" t="s">
        <v>36</v>
      </c>
      <c r="F47" s="22" t="s">
        <v>36</v>
      </c>
      <c r="G47" s="22"/>
      <c r="H47" s="22" t="s">
        <v>224</v>
      </c>
      <c r="I47" s="22" t="s">
        <v>224</v>
      </c>
      <c r="J47" s="22" t="s">
        <v>224</v>
      </c>
      <c r="K47" s="22" t="s">
        <v>99</v>
      </c>
      <c r="L47" s="29" t="s">
        <v>225</v>
      </c>
      <c r="M47" s="29"/>
      <c r="N47" s="22" t="s">
        <v>36</v>
      </c>
      <c r="O47" s="22" t="s">
        <v>44</v>
      </c>
      <c r="P47" s="22" t="s">
        <v>44</v>
      </c>
      <c r="Q47" s="39">
        <f t="shared" si="2"/>
        <v>200</v>
      </c>
      <c r="R47" s="40"/>
      <c r="S47" s="40">
        <v>200</v>
      </c>
      <c r="T47" s="40"/>
      <c r="U47" s="40"/>
      <c r="V47" s="40"/>
      <c r="W47" s="40"/>
      <c r="X47" s="40"/>
      <c r="Y47" s="22" t="s">
        <v>36</v>
      </c>
      <c r="Z47" s="22" t="s">
        <v>226</v>
      </c>
    </row>
    <row r="48" spans="1:26" s="4" customFormat="1" ht="24.75" customHeight="1">
      <c r="A48" s="20">
        <v>41</v>
      </c>
      <c r="B48" s="23" t="s">
        <v>227</v>
      </c>
      <c r="C48" s="22" t="s">
        <v>36</v>
      </c>
      <c r="D48" s="22" t="s">
        <v>36</v>
      </c>
      <c r="E48" s="22" t="s">
        <v>36</v>
      </c>
      <c r="F48" s="22" t="s">
        <v>36</v>
      </c>
      <c r="G48" s="22"/>
      <c r="H48" s="22" t="s">
        <v>178</v>
      </c>
      <c r="I48" s="22" t="s">
        <v>178</v>
      </c>
      <c r="J48" s="22" t="s">
        <v>178</v>
      </c>
      <c r="K48" s="22" t="s">
        <v>99</v>
      </c>
      <c r="L48" s="29" t="s">
        <v>228</v>
      </c>
      <c r="M48" s="29"/>
      <c r="N48" s="22" t="s">
        <v>36</v>
      </c>
      <c r="O48" s="22" t="s">
        <v>44</v>
      </c>
      <c r="P48" s="22" t="s">
        <v>44</v>
      </c>
      <c r="Q48" s="39">
        <f t="shared" si="2"/>
        <v>639.87</v>
      </c>
      <c r="R48" s="40"/>
      <c r="S48" s="40"/>
      <c r="T48" s="40"/>
      <c r="U48" s="40"/>
      <c r="V48" s="41">
        <v>639.87</v>
      </c>
      <c r="W48" s="40"/>
      <c r="X48" s="40"/>
      <c r="Y48" s="22" t="s">
        <v>36</v>
      </c>
      <c r="Z48" s="23" t="s">
        <v>116</v>
      </c>
    </row>
    <row r="49" spans="1:26" s="4" customFormat="1" ht="24.75" customHeight="1">
      <c r="A49" s="20">
        <v>42</v>
      </c>
      <c r="B49" s="23" t="s">
        <v>229</v>
      </c>
      <c r="C49" s="22" t="s">
        <v>36</v>
      </c>
      <c r="D49" s="22" t="s">
        <v>36</v>
      </c>
      <c r="E49" s="22" t="s">
        <v>36</v>
      </c>
      <c r="F49" s="22" t="s">
        <v>36</v>
      </c>
      <c r="G49" s="22"/>
      <c r="H49" s="22" t="s">
        <v>178</v>
      </c>
      <c r="I49" s="22" t="s">
        <v>178</v>
      </c>
      <c r="J49" s="22" t="s">
        <v>178</v>
      </c>
      <c r="K49" s="22" t="s">
        <v>99</v>
      </c>
      <c r="L49" s="29" t="s">
        <v>230</v>
      </c>
      <c r="M49" s="29"/>
      <c r="N49" s="22" t="s">
        <v>36</v>
      </c>
      <c r="O49" s="22" t="s">
        <v>44</v>
      </c>
      <c r="P49" s="22" t="s">
        <v>44</v>
      </c>
      <c r="Q49" s="39">
        <f t="shared" si="2"/>
        <v>1877.5</v>
      </c>
      <c r="R49" s="40"/>
      <c r="S49" s="40"/>
      <c r="T49" s="40"/>
      <c r="U49" s="40"/>
      <c r="V49" s="41">
        <v>1877.5</v>
      </c>
      <c r="W49" s="40"/>
      <c r="X49" s="40"/>
      <c r="Y49" s="22" t="s">
        <v>36</v>
      </c>
      <c r="Z49" s="23" t="s">
        <v>112</v>
      </c>
    </row>
    <row r="50" spans="1:26" s="4" customFormat="1" ht="39.75" customHeight="1">
      <c r="A50" s="20">
        <v>43</v>
      </c>
      <c r="B50" s="23" t="s">
        <v>231</v>
      </c>
      <c r="C50" s="22" t="s">
        <v>36</v>
      </c>
      <c r="D50" s="22" t="s">
        <v>36</v>
      </c>
      <c r="E50" s="22" t="s">
        <v>36</v>
      </c>
      <c r="F50" s="22" t="s">
        <v>36</v>
      </c>
      <c r="G50" s="22"/>
      <c r="H50" s="22" t="s">
        <v>178</v>
      </c>
      <c r="I50" s="22" t="s">
        <v>178</v>
      </c>
      <c r="J50" s="22" t="s">
        <v>178</v>
      </c>
      <c r="K50" s="22" t="s">
        <v>99</v>
      </c>
      <c r="L50" s="29" t="s">
        <v>232</v>
      </c>
      <c r="M50" s="29"/>
      <c r="N50" s="22" t="s">
        <v>36</v>
      </c>
      <c r="O50" s="22" t="s">
        <v>44</v>
      </c>
      <c r="P50" s="22" t="s">
        <v>44</v>
      </c>
      <c r="Q50" s="39">
        <f t="shared" si="2"/>
        <v>78</v>
      </c>
      <c r="R50" s="40"/>
      <c r="S50" s="40"/>
      <c r="T50" s="40"/>
      <c r="U50" s="40"/>
      <c r="V50" s="41">
        <v>78</v>
      </c>
      <c r="W50" s="40"/>
      <c r="X50" s="40"/>
      <c r="Y50" s="22" t="s">
        <v>36</v>
      </c>
      <c r="Z50" s="23" t="s">
        <v>112</v>
      </c>
    </row>
    <row r="51" spans="1:26" s="4" customFormat="1" ht="39.75" customHeight="1">
      <c r="A51" s="20">
        <v>44</v>
      </c>
      <c r="B51" s="23" t="s">
        <v>233</v>
      </c>
      <c r="C51" s="22" t="s">
        <v>36</v>
      </c>
      <c r="D51" s="22" t="s">
        <v>36</v>
      </c>
      <c r="E51" s="22" t="s">
        <v>36</v>
      </c>
      <c r="F51" s="22" t="s">
        <v>36</v>
      </c>
      <c r="G51" s="22"/>
      <c r="H51" s="22" t="s">
        <v>178</v>
      </c>
      <c r="I51" s="22" t="s">
        <v>178</v>
      </c>
      <c r="J51" s="22" t="s">
        <v>178</v>
      </c>
      <c r="K51" s="22" t="s">
        <v>99</v>
      </c>
      <c r="L51" s="29" t="s">
        <v>234</v>
      </c>
      <c r="M51" s="29"/>
      <c r="N51" s="22" t="s">
        <v>36</v>
      </c>
      <c r="O51" s="22" t="s">
        <v>44</v>
      </c>
      <c r="P51" s="22" t="s">
        <v>44</v>
      </c>
      <c r="Q51" s="39">
        <f t="shared" si="2"/>
        <v>120</v>
      </c>
      <c r="R51" s="40"/>
      <c r="S51" s="40"/>
      <c r="T51" s="40"/>
      <c r="U51" s="40"/>
      <c r="V51" s="42">
        <v>120</v>
      </c>
      <c r="W51" s="40"/>
      <c r="X51" s="40"/>
      <c r="Y51" s="22" t="s">
        <v>36</v>
      </c>
      <c r="Z51" s="23" t="s">
        <v>65</v>
      </c>
    </row>
    <row r="52" spans="1:26" s="4" customFormat="1" ht="39.75" customHeight="1">
      <c r="A52" s="20">
        <v>45</v>
      </c>
      <c r="B52" s="23" t="s">
        <v>235</v>
      </c>
      <c r="C52" s="22" t="s">
        <v>36</v>
      </c>
      <c r="D52" s="22" t="s">
        <v>36</v>
      </c>
      <c r="E52" s="22" t="s">
        <v>36</v>
      </c>
      <c r="F52" s="22" t="s">
        <v>36</v>
      </c>
      <c r="G52" s="22"/>
      <c r="H52" s="22" t="s">
        <v>178</v>
      </c>
      <c r="I52" s="22" t="s">
        <v>178</v>
      </c>
      <c r="J52" s="22" t="s">
        <v>178</v>
      </c>
      <c r="K52" s="22" t="s">
        <v>99</v>
      </c>
      <c r="L52" s="32" t="s">
        <v>235</v>
      </c>
      <c r="M52" s="29"/>
      <c r="N52" s="22" t="s">
        <v>36</v>
      </c>
      <c r="O52" s="22" t="s">
        <v>44</v>
      </c>
      <c r="P52" s="22" t="s">
        <v>44</v>
      </c>
      <c r="Q52" s="39">
        <f t="shared" si="2"/>
        <v>8</v>
      </c>
      <c r="R52" s="40"/>
      <c r="S52" s="40"/>
      <c r="T52" s="40"/>
      <c r="U52" s="40"/>
      <c r="V52" s="41">
        <v>8</v>
      </c>
      <c r="W52" s="40"/>
      <c r="X52" s="40"/>
      <c r="Y52" s="22" t="s">
        <v>36</v>
      </c>
      <c r="Z52" s="23" t="s">
        <v>236</v>
      </c>
    </row>
    <row r="53" spans="1:26" s="4" customFormat="1" ht="49.5" customHeight="1">
      <c r="A53" s="20">
        <v>46</v>
      </c>
      <c r="B53" s="23" t="s">
        <v>237</v>
      </c>
      <c r="C53" s="22" t="s">
        <v>36</v>
      </c>
      <c r="D53" s="22" t="s">
        <v>36</v>
      </c>
      <c r="E53" s="22" t="s">
        <v>36</v>
      </c>
      <c r="F53" s="22" t="s">
        <v>36</v>
      </c>
      <c r="G53" s="22"/>
      <c r="H53" s="22" t="s">
        <v>178</v>
      </c>
      <c r="I53" s="22" t="s">
        <v>178</v>
      </c>
      <c r="J53" s="22" t="s">
        <v>178</v>
      </c>
      <c r="K53" s="22" t="s">
        <v>99</v>
      </c>
      <c r="L53" s="32" t="s">
        <v>237</v>
      </c>
      <c r="M53" s="29"/>
      <c r="N53" s="22" t="s">
        <v>36</v>
      </c>
      <c r="O53" s="22" t="s">
        <v>44</v>
      </c>
      <c r="P53" s="22" t="s">
        <v>44</v>
      </c>
      <c r="Q53" s="39">
        <f t="shared" si="2"/>
        <v>117.57</v>
      </c>
      <c r="R53" s="40"/>
      <c r="S53" s="40"/>
      <c r="T53" s="40"/>
      <c r="U53" s="40"/>
      <c r="V53" s="41">
        <v>117.57</v>
      </c>
      <c r="W53" s="40"/>
      <c r="X53" s="40"/>
      <c r="Y53" s="22" t="s">
        <v>36</v>
      </c>
      <c r="Z53" s="23" t="s">
        <v>238</v>
      </c>
    </row>
  </sheetData>
  <sheetProtection/>
  <autoFilter ref="A6:Z53"/>
  <mergeCells count="29">
    <mergeCell ref="A1:B1"/>
    <mergeCell ref="A2:Z2"/>
    <mergeCell ref="G4:J4"/>
    <mergeCell ref="K4:M4"/>
    <mergeCell ref="N4:P4"/>
    <mergeCell ref="R4:X4"/>
    <mergeCell ref="S5:V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5:R6"/>
    <mergeCell ref="W5:W6"/>
    <mergeCell ref="X5:X6"/>
    <mergeCell ref="Y4:Y6"/>
    <mergeCell ref="Z4:Z6"/>
  </mergeCells>
  <dataValidations count="2">
    <dataValidation type="list" allowBlank="1" showInputMessage="1" showErrorMessage="1" sqref="J22 J23 J36 J47">
      <formula1>INDIRECT(#REF!)</formula1>
    </dataValidation>
    <dataValidation type="list" allowBlank="1" showInputMessage="1" showErrorMessage="1" sqref="I23 H36 I36 H47 I47">
      <formula1>#REF!</formula1>
    </dataValidation>
  </dataValidations>
  <printOptions/>
  <pageMargins left="0.75" right="0.75" top="0.75" bottom="0.67" header="0.51" footer="0.51"/>
  <pageSetup fitToHeight="0" fitToWidth="1" horizontalDpi="600" verticalDpi="600" orientation="landscape" paperSize="8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乡村振兴局</cp:lastModifiedBy>
  <dcterms:created xsi:type="dcterms:W3CDTF">2016-12-02T08:54:00Z</dcterms:created>
  <dcterms:modified xsi:type="dcterms:W3CDTF">2023-12-14T01:31:39Z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6F64A8503365422D90FFCE0C806C32A1_13</vt:lpwstr>
  </property>
</Properties>
</file>