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345" activeTab="16"/>
  </bookViews>
  <sheets>
    <sheet name="封面" sheetId="1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" sheetId="14" r:id="rId14"/>
    <sheet name="7" sheetId="15" r:id="rId15"/>
    <sheet name="8" sheetId="17" r:id="rId16"/>
    <sheet name="9" sheetId="18" r:id="rId17"/>
  </sheets>
  <calcPr calcId="144525"/>
</workbook>
</file>

<file path=xl/sharedStrings.xml><?xml version="1.0" encoding="utf-8"?>
<sst xmlns="http://schemas.openxmlformats.org/spreadsheetml/2006/main" count="1319" uniqueCount="463">
  <si>
    <t>2023年部门预算</t>
  </si>
  <si>
    <t xml:space="preserve">
表1</t>
  </si>
  <si>
    <t xml:space="preserve"> </t>
  </si>
  <si>
    <t>部门收支总表</t>
  </si>
  <si>
    <t>部门：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</si>
  <si>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</si>
  <si>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</si>
  <si>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</si>
  <si>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</si>
  <si>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</si>
  <si>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</si>
  <si>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</si>
  <si>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</si>
  <si>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</si>
  <si>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</si>
  <si>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</si>
  <si>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</si>
  <si>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</si>
  <si>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</si>
  <si>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</si>
  <si>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</si>
  <si>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</si>
  <si>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</si>
  <si>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</si>
  <si>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</si>
  <si>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</si>
  <si>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</si>
  <si>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</si>
  <si>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</si>
  <si>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</si>
  <si>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</si>
  <si>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</si>
  <si>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</si>
  <si>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</si>
  <si>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</si>
  <si>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</si>
  <si>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</si>
  <si>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</si>
  <si>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</si>
  <si>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</si>
  <si>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</si>
  <si>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</si>
  <si>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</si>
  <si>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</si>
  <si>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</si>
  <si>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</si>
  <si>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</si>
  <si>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</si>
  <si>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</si>
  <si>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</si>
  <si>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</si>
  <si>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</si>
  <si>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</si>
  <si>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</si>
  <si>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</si>
  <si>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</si>
  <si>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</si>
  <si>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</si>
  <si>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</si>
  <si>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</si>
  <si>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</si>
  <si>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</si>
  <si>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</si>
  <si>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</si>
  <si>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</si>
  <si>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</si>
  <si>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</si>
  <si>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</si>
  <si>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</si>
  <si>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</si>
  <si>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</si>
  <si>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</si>
  <si>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243001</t>
  </si>
  <si>
    <r>
      <rPr>
        <sz val="11"/>
        <rFont val="宋体"/>
        <charset val="134"/>
      </rPr>
      <t>南江县侯家镇人民政府</t>
    </r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</si>
  <si>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</si>
  <si>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</si>
  <si>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</si>
  <si>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</si>
  <si>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</si>
  <si>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</si>
  <si>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</si>
  <si>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</si>
  <si>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</si>
  <si>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</si>
  <si>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55.00</t>
  </si>
  <si>
    <t>01</t>
  </si>
  <si>
    <t>02</t>
  </si>
  <si>
    <t>一般行政管理事务</t>
  </si>
  <si>
    <t>03</t>
  </si>
  <si>
    <t>行政运行</t>
  </si>
  <si>
    <t>50</t>
  </si>
  <si>
    <t>事业运行</t>
  </si>
  <si>
    <t>99</t>
  </si>
  <si>
    <t>其他政府办公厅（室）及相关机构事务支出</t>
  </si>
  <si>
    <t>11</t>
  </si>
  <si>
    <t>其他纪检监察事务支出</t>
  </si>
  <si>
    <t>32</t>
  </si>
  <si>
    <t>其他组织事务支出</t>
  </si>
  <si>
    <t>38</t>
  </si>
  <si>
    <t>其他市场监督管理事务</t>
  </si>
  <si>
    <t>其他文化和旅游支出</t>
  </si>
  <si>
    <t>08</t>
  </si>
  <si>
    <t>基层政权建设和社区治理</t>
  </si>
  <si>
    <t>05</t>
  </si>
  <si>
    <t>行政单位离退休</t>
  </si>
  <si>
    <t>机关事业单位基本养老保险缴费支出</t>
  </si>
  <si>
    <t>其他行政事业单位养老支出</t>
  </si>
  <si>
    <t>27</t>
  </si>
  <si>
    <t>财政对失业保险基金的补助</t>
  </si>
  <si>
    <t>财政对工伤保险基金的补助</t>
  </si>
  <si>
    <t>010</t>
  </si>
  <si>
    <t>行政单位医疗</t>
  </si>
  <si>
    <t>事业单位医疗</t>
  </si>
  <si>
    <t>公务员医疗补助</t>
  </si>
  <si>
    <t>其他行政事业单位医疗支出</t>
  </si>
  <si>
    <t>城乡社区规划与管理</t>
  </si>
  <si>
    <t>城乡社区环境卫生</t>
  </si>
  <si>
    <t>06</t>
  </si>
  <si>
    <t>科技转化与推广服务</t>
  </si>
  <si>
    <t>19</t>
  </si>
  <si>
    <t>防灾救灾</t>
  </si>
  <si>
    <t>水利工程运行与维护</t>
  </si>
  <si>
    <t>15</t>
  </si>
  <si>
    <t>抗旱</t>
  </si>
  <si>
    <t>其他巩固脱贫攻坚成果衔接乡村振兴支出</t>
  </si>
  <si>
    <t>07</t>
  </si>
  <si>
    <t>对村民委员会和村党支部的补助</t>
  </si>
  <si>
    <t>农村综合改革示范试点补助</t>
  </si>
  <si>
    <t>公路养护</t>
  </si>
  <si>
    <t>其他公路水路运输支出</t>
  </si>
  <si>
    <t>住房公积金</t>
  </si>
  <si>
    <t>安全监管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</si>
  <si>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</si>
  <si>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</si>
  <si>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</si>
  <si>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</si>
  <si>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</si>
  <si>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</si>
  <si>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</si>
  <si>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</si>
  <si>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</si>
  <si>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</si>
  <si>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</si>
  <si>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</si>
  <si>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</si>
  <si>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一、上年结转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</si>
  <si>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</si>
  <si>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</si>
  <si>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</si>
  <si>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</si>
  <si>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</si>
  <si>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</si>
  <si>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</si>
  <si>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</si>
  <si>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</si>
  <si>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</si>
  <si>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</si>
  <si>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</si>
  <si>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</si>
  <si>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</si>
  <si>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</si>
  <si>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</si>
  <si>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</si>
  <si>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</si>
  <si>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</si>
  <si>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</si>
  <si>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</si>
  <si>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</si>
  <si>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</si>
  <si>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</si>
  <si>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</si>
  <si>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</si>
  <si>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财政拨款支出预算表（部门经济分类科目）</t>
  </si>
  <si>
    <t>总计</t>
  </si>
  <si>
    <t>省级当年财政拨款安排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</si>
  <si>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</si>
  <si>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</si>
  <si>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</si>
  <si>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</si>
  <si>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</si>
  <si>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</si>
  <si>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</si>
  <si>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r>
      <rPr>
        <sz val="11"/>
        <rFont val="宋体"/>
        <charset val="134"/>
      </rPr>
      <t> 南江县侯家镇人民政府</t>
    </r>
  </si>
  <si>
    <t>工资福利支出</t>
  </si>
  <si>
    <t>基本工资</t>
  </si>
  <si>
    <t>津贴补贴</t>
  </si>
  <si>
    <t>奖金</t>
  </si>
  <si>
    <t>绩效工资</t>
  </si>
  <si>
    <t>机关事业单位基本养老保险缴费</t>
  </si>
  <si>
    <t>10</t>
  </si>
  <si>
    <t>职工基本医疗保险缴费</t>
  </si>
  <si>
    <t>公务员医疗补助缴费</t>
  </si>
  <si>
    <t>12</t>
  </si>
  <si>
    <t>其他社会保障缴费</t>
  </si>
  <si>
    <t>13</t>
  </si>
  <si>
    <t>商品和服务支出</t>
  </si>
  <si>
    <t>办公费</t>
  </si>
  <si>
    <t>水费</t>
  </si>
  <si>
    <t>电费</t>
  </si>
  <si>
    <t>邮电费</t>
  </si>
  <si>
    <t>差旅费</t>
  </si>
  <si>
    <t>维修（护）费</t>
  </si>
  <si>
    <t>16</t>
  </si>
  <si>
    <t>培训费</t>
  </si>
  <si>
    <t>17</t>
  </si>
  <si>
    <t>公务接待费</t>
  </si>
  <si>
    <t>26</t>
  </si>
  <si>
    <t>劳务费</t>
  </si>
  <si>
    <t>28</t>
  </si>
  <si>
    <t>工会经费</t>
  </si>
  <si>
    <t>29</t>
  </si>
  <si>
    <t>福利费</t>
  </si>
  <si>
    <t>39</t>
  </si>
  <si>
    <t>其他交通费用</t>
  </si>
  <si>
    <t>其他商品和服务支出</t>
  </si>
  <si>
    <t>对个人和家庭的补助</t>
  </si>
  <si>
    <t>生活补助</t>
  </si>
  <si>
    <t>其他对个人和家庭的补助</t>
  </si>
  <si>
    <r>
      <rPr>
        <sz val="11"/>
        <rFont val="宋体"/>
        <charset val="134"/>
      </rPr>
      <t>310</t>
    </r>
  </si>
  <si>
    <r>
      <rPr>
        <sz val="11"/>
        <rFont val="宋体"/>
        <charset val="134"/>
      </rPr>
      <t>99</t>
    </r>
  </si>
  <si>
    <r>
      <rPr>
        <sz val="11"/>
        <rFont val="宋体"/>
        <charset val="134"/>
      </rPr>
      <t>   其他资本性支出</t>
    </r>
  </si>
  <si>
    <t>表3</t>
  </si>
  <si>
    <t>一般公共预算支出预算表</t>
  </si>
  <si>
    <t>当年财政拨款安排</t>
  </si>
  <si>
    <r>
      <rPr>
        <sz val="11"/>
        <rFont val="宋体"/>
        <charset val="134"/>
      </rPr>
      <t>侯家镇人民政府</t>
    </r>
  </si>
  <si>
    <t>243</t>
  </si>
  <si>
    <t>表3-1</t>
  </si>
  <si>
    <t>一般公共预算基本支出预算表</t>
  </si>
  <si>
    <t>人员经费</t>
  </si>
  <si>
    <t>公用经费</t>
  </si>
  <si>
    <t>301</t>
  </si>
  <si>
    <r>
      <rPr>
        <sz val="11"/>
        <rFont val="宋体"/>
        <charset val="134"/>
      </rPr>
      <t>301</t>
    </r>
  </si>
  <si>
    <r>
      <rPr>
        <sz val="11"/>
        <rFont val="宋体"/>
        <charset val="134"/>
      </rPr>
      <t>13</t>
    </r>
  </si>
  <si>
    <t>30101</t>
  </si>
  <si>
    <r>
      <rPr>
        <sz val="11"/>
        <rFont val="宋体"/>
        <charset val="134"/>
      </rPr>
      <t>07</t>
    </r>
  </si>
  <si>
    <t>30102</t>
  </si>
  <si>
    <r>
      <rPr>
        <sz val="11"/>
        <rFont val="宋体"/>
        <charset val="134"/>
      </rPr>
      <t>08</t>
    </r>
  </si>
  <si>
    <t>30103</t>
  </si>
  <si>
    <r>
      <rPr>
        <sz val="11"/>
        <rFont val="宋体"/>
        <charset val="134"/>
      </rPr>
      <t>02</t>
    </r>
  </si>
  <si>
    <t>30107</t>
  </si>
  <si>
    <r>
      <rPr>
        <sz val="11"/>
        <rFont val="宋体"/>
        <charset val="134"/>
      </rPr>
      <t>03</t>
    </r>
  </si>
  <si>
    <t>30108</t>
  </si>
  <si>
    <r>
      <rPr>
        <sz val="11"/>
        <rFont val="宋体"/>
        <charset val="134"/>
      </rPr>
      <t>01</t>
    </r>
  </si>
  <si>
    <t>30110</t>
  </si>
  <si>
    <r>
      <rPr>
        <sz val="11"/>
        <rFont val="宋体"/>
        <charset val="134"/>
      </rPr>
      <t>10</t>
    </r>
  </si>
  <si>
    <t>30111</t>
  </si>
  <si>
    <r>
      <rPr>
        <sz val="11"/>
        <rFont val="宋体"/>
        <charset val="134"/>
      </rPr>
      <t>11</t>
    </r>
  </si>
  <si>
    <t>30112</t>
  </si>
  <si>
    <r>
      <rPr>
        <sz val="11"/>
        <rFont val="宋体"/>
        <charset val="134"/>
      </rPr>
      <t>12</t>
    </r>
  </si>
  <si>
    <t>30113</t>
  </si>
  <si>
    <t>302</t>
  </si>
  <si>
    <t>30201</t>
  </si>
  <si>
    <t>30205</t>
  </si>
  <si>
    <t>30206</t>
  </si>
  <si>
    <r>
      <rPr>
        <sz val="11"/>
        <rFont val="宋体"/>
        <charset val="134"/>
      </rPr>
      <t>302</t>
    </r>
  </si>
  <si>
    <r>
      <rPr>
        <sz val="11"/>
        <rFont val="宋体"/>
        <charset val="134"/>
      </rPr>
      <t>06</t>
    </r>
  </si>
  <si>
    <t>30207</t>
  </si>
  <si>
    <r>
      <rPr>
        <sz val="11"/>
        <rFont val="宋体"/>
        <charset val="134"/>
      </rPr>
      <t>17</t>
    </r>
  </si>
  <si>
    <t>30211</t>
  </si>
  <si>
    <r>
      <rPr>
        <sz val="11"/>
        <rFont val="宋体"/>
        <charset val="134"/>
      </rPr>
      <t>29</t>
    </r>
  </si>
  <si>
    <t>30213</t>
  </si>
  <si>
    <t>30216</t>
  </si>
  <si>
    <t>30217</t>
  </si>
  <si>
    <t>30226</t>
  </si>
  <si>
    <r>
      <rPr>
        <sz val="11"/>
        <rFont val="宋体"/>
        <charset val="134"/>
      </rPr>
      <t>15</t>
    </r>
  </si>
  <si>
    <t>30228</t>
  </si>
  <si>
    <r>
      <rPr>
        <sz val="11"/>
        <rFont val="宋体"/>
        <charset val="134"/>
      </rPr>
      <t>05</t>
    </r>
  </si>
  <si>
    <t>30229</t>
  </si>
  <si>
    <r>
      <rPr>
        <sz val="11"/>
        <rFont val="宋体"/>
        <charset val="134"/>
      </rPr>
      <t>26</t>
    </r>
  </si>
  <si>
    <t>30239</t>
  </si>
  <si>
    <t>30299</t>
  </si>
  <si>
    <r>
      <rPr>
        <sz val="11"/>
        <rFont val="宋体"/>
        <charset val="134"/>
      </rPr>
      <t>39</t>
    </r>
  </si>
  <si>
    <t>303</t>
  </si>
  <si>
    <r>
      <rPr>
        <sz val="11"/>
        <rFont val="宋体"/>
        <charset val="134"/>
      </rPr>
      <t>28</t>
    </r>
  </si>
  <si>
    <t>30305</t>
  </si>
  <si>
    <t>30399</t>
  </si>
  <si>
    <t>表3-2</t>
  </si>
  <si>
    <t>一般公共预算项目支出预算表</t>
  </si>
  <si>
    <t>金额</t>
  </si>
  <si>
    <t>213</t>
  </si>
  <si>
    <t>乡村振兴与脱贫攻坚衔接驻村经费</t>
  </si>
  <si>
    <t>214</t>
  </si>
  <si>
    <t>100</t>
  </si>
  <si>
    <t>选调生到村任职补助</t>
  </si>
  <si>
    <t>免费开放资金</t>
  </si>
  <si>
    <t>2022年农业抗旱保丰收（晚秋产业发展）</t>
  </si>
  <si>
    <t>2022年农业抗旱保丰收（提灌站修复）</t>
  </si>
  <si>
    <t>侯家镇白珠村山坪塘整治抗旱工程</t>
  </si>
  <si>
    <t>基层社会治理专项经费</t>
  </si>
  <si>
    <t>乡镇环境治理</t>
  </si>
  <si>
    <t>表3-3</t>
  </si>
  <si>
    <t>一般公共预算“三公”经费支出预算表</t>
  </si>
  <si>
    <t>单位编码</t>
  </si>
  <si>
    <t>当年财政拨款预算安排</t>
  </si>
  <si>
    <t>因公出国（境）费用</t>
  </si>
  <si>
    <t>公务用车购置及运行费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</si>
  <si>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</si>
  <si>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</si>
  <si>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</si>
  <si>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</si>
  <si>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</si>
  <si>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</si>
  <si>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</si>
  <si>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</si>
  <si>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</si>
  <si>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</si>
  <si>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附件3</t>
  </si>
  <si>
    <t>南江县2023年县级部门（单位）、乡镇（街道）整体支出绩效
目标申报表</t>
  </si>
  <si>
    <t xml:space="preserve">申报单位（盖章）：                            </t>
  </si>
  <si>
    <t xml:space="preserve"> 申报时间：</t>
  </si>
  <si>
    <t>2023.01.28</t>
  </si>
  <si>
    <t>部门（单位）名称</t>
  </si>
  <si>
    <t>南江县侯家镇人民政府</t>
  </si>
  <si>
    <t>年度主要任务</t>
  </si>
  <si>
    <t>任务名称</t>
  </si>
  <si>
    <t>主要内容</t>
  </si>
  <si>
    <t>预算金额（万元）</t>
  </si>
  <si>
    <t>合  计</t>
  </si>
  <si>
    <t>财政拨款</t>
  </si>
  <si>
    <t>其他资金</t>
  </si>
  <si>
    <t>人员支出</t>
  </si>
  <si>
    <t>工资、津补贴和各类保险费用</t>
  </si>
  <si>
    <t>在职人员日常公用经费</t>
  </si>
  <si>
    <t>项目运转类</t>
  </si>
  <si>
    <t>法律顾问、垃圾收集清运及各项工作经费</t>
  </si>
  <si>
    <t>结转资金</t>
  </si>
  <si>
    <t>山坪塘整治等项目</t>
  </si>
  <si>
    <t>年度总  体目标</t>
  </si>
  <si>
    <t>2023年预算总体目标1013.91万元。其中：上年结转资金105.55万元。本年度预算资金908.36万元，主要用于：1、人员经费745.55万元；2、公用经费52.92万元；运转项目经费109.89万元。进一步强化预算约束，强化预算绩效评价管理，加大预算统筹力度，集中财力保障重点支出，为全镇高质量发展提供坚强的财力保障。充分发挥政府职能，为辖区群众做好服务工作，全面提升群众满意度。</t>
  </si>
  <si>
    <t>年度绩效指标</t>
  </si>
  <si>
    <t>一级   指标</t>
  </si>
  <si>
    <t>二级指标</t>
  </si>
  <si>
    <t>三级指标</t>
  </si>
  <si>
    <t>指标值（包含数字及文字描述）</t>
  </si>
  <si>
    <t>产出指标</t>
  </si>
  <si>
    <t>数量指标</t>
  </si>
  <si>
    <t>公共设施建设完成率</t>
  </si>
  <si>
    <t>完成率打90%以上</t>
  </si>
  <si>
    <t>驻村数量</t>
  </si>
  <si>
    <t>驻村数量达3个及以上</t>
  </si>
  <si>
    <t>特殊困难群众帮扶率</t>
  </si>
  <si>
    <t>特殊困难群众帮扶率达95%以上</t>
  </si>
  <si>
    <t>小型病险水库除险加固完成量</t>
  </si>
  <si>
    <t>加固完成量达95%</t>
  </si>
  <si>
    <t>法律援助机构指派律师个数</t>
  </si>
  <si>
    <t>指派律师数达1个</t>
  </si>
  <si>
    <t>垃圾无害化处理覆盖率</t>
  </si>
  <si>
    <t>覆盖率达98%及以上</t>
  </si>
  <si>
    <t>质量指标</t>
  </si>
  <si>
    <t>工程项目质量达标率</t>
  </si>
  <si>
    <t>达标率90%以上</t>
  </si>
  <si>
    <t>项目验收合格率</t>
  </si>
  <si>
    <t>基础设施等验收合格率达100%。</t>
  </si>
  <si>
    <t>时效指标</t>
  </si>
  <si>
    <t>年度建设完成率</t>
  </si>
  <si>
    <t>年度建设完成率达到98%以上。</t>
  </si>
  <si>
    <t>完后时间</t>
  </si>
  <si>
    <t>按时间节点完成</t>
  </si>
  <si>
    <t>成本指标</t>
  </si>
  <si>
    <t>预算执行</t>
  </si>
  <si>
    <t>不超过预算标准</t>
  </si>
  <si>
    <t>效益   指标</t>
  </si>
  <si>
    <t>经济效   益指标</t>
  </si>
  <si>
    <t>村级产业发展增长率</t>
  </si>
  <si>
    <t>产业发展增长率达3%以上</t>
  </si>
  <si>
    <t>社会效   益指标</t>
  </si>
  <si>
    <t>社会组织管理能力提升</t>
  </si>
  <si>
    <t>社会组织管理能力有所提高</t>
  </si>
  <si>
    <t>生态效   益指标</t>
  </si>
  <si>
    <t>环评通过率</t>
  </si>
  <si>
    <t>环评通过率达90%以上</t>
  </si>
  <si>
    <t>可持续影 响指标</t>
  </si>
  <si>
    <t>带动产业绿色健康持续发展</t>
  </si>
  <si>
    <t>持续健康发展</t>
  </si>
  <si>
    <t>满意度指标</t>
  </si>
  <si>
    <t>服务对象满意度指标</t>
  </si>
  <si>
    <t>农户满意度</t>
  </si>
  <si>
    <t>满意度达95%以上</t>
  </si>
  <si>
    <t>社会公众满意度</t>
  </si>
  <si>
    <t>部门公开表7</t>
  </si>
  <si>
    <t>南江县2023年部门预算项目支出绩效目标</t>
  </si>
  <si>
    <t>部门：南江县侯家镇人民政府</t>
  </si>
  <si>
    <t>单位名称</t>
  </si>
  <si>
    <t>项目名称</t>
  </si>
  <si>
    <t>年度目标</t>
  </si>
  <si>
    <t>一级指标</t>
  </si>
  <si>
    <t>指标性质</t>
  </si>
  <si>
    <t>指标值</t>
  </si>
  <si>
    <t>度量单位</t>
  </si>
  <si>
    <t>权重</t>
  </si>
  <si>
    <t>指标方向性</t>
  </si>
  <si>
    <t>法律顾问费</t>
  </si>
  <si>
    <t>完成辖区法律知识宣传、化解矛盾纠纷</t>
  </si>
  <si>
    <t>群众满意度</t>
  </si>
  <si>
    <t>定性</t>
  </si>
  <si>
    <t>好坏</t>
  </si>
  <si>
    <t>%</t>
  </si>
  <si>
    <t>正向指标</t>
  </si>
  <si>
    <t>培训次数</t>
  </si>
  <si>
    <t>≥</t>
  </si>
  <si>
    <t>解决纠纷时间</t>
  </si>
  <si>
    <t>≤</t>
  </si>
  <si>
    <t>完成贫困村驻村工作事宜</t>
  </si>
  <si>
    <t>驻村天数</t>
  </si>
  <si>
    <t>效益指标</t>
  </si>
  <si>
    <t>经济效益指标</t>
  </si>
  <si>
    <t>带动集体经济增收</t>
  </si>
  <si>
    <t>公益性渡口运行维护费</t>
  </si>
  <si>
    <t>完成渡口日常工作事宜、方便群众出行</t>
  </si>
  <si>
    <t>受益群众满意度</t>
  </si>
  <si>
    <t>每月完成渡船次数</t>
  </si>
  <si>
    <t>按期完成率</t>
  </si>
  <si>
    <t>公路养护经费</t>
  </si>
  <si>
    <t>完成乡道公路日常养护工作</t>
  </si>
  <si>
    <t>每月完成清扫次数</t>
  </si>
  <si>
    <t>中小型水库管理经费</t>
  </si>
  <si>
    <t>完成辖区4座水库管护工作</t>
  </si>
  <si>
    <t>每月完成巡视次数</t>
  </si>
  <si>
    <t>乡镇垃圾收集清理费</t>
  </si>
  <si>
    <t>完成日常垃圾收集清理工作</t>
  </si>
  <si>
    <t>每月完成清运次数</t>
  </si>
  <si>
    <t>基层组织活动和公共服务运行经费</t>
  </si>
  <si>
    <t>完成村社日常办公活动、开展党员培训、设施设备管护等</t>
  </si>
  <si>
    <t>社会效益指标</t>
  </si>
  <si>
    <t>提高受理案件办结率</t>
  </si>
  <si>
    <t>受理群众诉求按期完成率</t>
  </si>
  <si>
    <t>乡镇便民服务中心工作经费</t>
  </si>
  <si>
    <t>完成日常工作</t>
  </si>
  <si>
    <t>录件件数</t>
  </si>
  <si>
    <t>镇街食品药品安全协管经费</t>
  </si>
  <si>
    <t>完成辖区食品检查共走</t>
  </si>
  <si>
    <t>每月检查次数</t>
  </si>
  <si>
    <t>安全管理工作经费</t>
  </si>
  <si>
    <t>完成辖区安全日常工作、确保生产生活安全</t>
  </si>
  <si>
    <t>人大政协人武纪检工作经费</t>
  </si>
  <si>
    <t>完成人大、政协、纪检、人武日常工作</t>
  </si>
  <si>
    <t>服务群众工作经费</t>
  </si>
  <si>
    <t>完成日常工作，服务好群众诉求问题</t>
  </si>
  <si>
    <t>基层社会治理经费</t>
  </si>
  <si>
    <t>表16</t>
  </si>
  <si>
    <t>政府购买服务预算表</t>
  </si>
  <si>
    <t>金额单位：</t>
  </si>
  <si>
    <t>单位名称/项目名称</t>
  </si>
  <si>
    <t>指导性目录</t>
  </si>
  <si>
    <t>服务领域</t>
  </si>
  <si>
    <t>预算金额</t>
  </si>
  <si>
    <t>合同期限</t>
  </si>
  <si>
    <t>备注</t>
  </si>
  <si>
    <t>一级</t>
  </si>
  <si>
    <t>二级</t>
  </si>
  <si>
    <t>三级</t>
  </si>
  <si>
    <r>
      <rPr>
        <sz val="11"/>
        <rFont val="宋体"/>
        <charset val="134"/>
      </rPr>
      <t>合 计</t>
    </r>
  </si>
  <si>
    <t>表17</t>
  </si>
  <si>
    <t>政府采购预算表</t>
  </si>
  <si>
    <t>采购品目</t>
  </si>
  <si>
    <t>数量</t>
  </si>
  <si>
    <t>总金额</t>
  </si>
  <si>
    <t>专门面向中小企业采购</t>
  </si>
  <si>
    <t>专门面向小型、微型企业采购</t>
  </si>
  <si>
    <t>专门面向监狱企业采购</t>
  </si>
  <si>
    <t>专门面向残疾人福利性单位采购</t>
  </si>
  <si>
    <t>采购说明</t>
  </si>
  <si>
    <r>
      <rPr>
        <sz val="11"/>
        <color rgb="FF000000"/>
        <rFont val="宋体"/>
        <charset val="134"/>
      </rPr>
      <t>243001-南江县侯家镇人民政府</t>
    </r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</si>
</sst>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yyyy&quot;年&quot;mm&quot;月&quot;dd&quot;日&quot;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45">
    <font>
      <sz val="11"/>
      <color indexed="8"/>
      <name val="宋体"/>
      <charset val="1"/>
      <scheme val="minor"/>
    </font>
    <font>
      <sz val="9"/>
      <color rgb="FF000000"/>
      <name val="SimSun"/>
      <charset val="134"/>
    </font>
    <font>
      <sz val="11"/>
      <color rgb="FF000000"/>
      <name val="宋体"/>
      <charset val="134"/>
    </font>
    <font>
      <b/>
      <sz val="16"/>
      <color rgb="FF000000"/>
      <name val="黑体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SimSun"/>
      <charset val="134"/>
    </font>
    <font>
      <sz val="9"/>
      <name val="SimSun"/>
      <charset val="134"/>
    </font>
    <font>
      <b/>
      <sz val="9"/>
      <color rgb="FF000000"/>
      <name val="SimSun"/>
      <charset val="134"/>
    </font>
    <font>
      <sz val="9"/>
      <color rgb="FF000000"/>
      <name val="Hiragino Sans GB"/>
      <charset val="134"/>
    </font>
    <font>
      <sz val="11"/>
      <color theme="1"/>
      <name val="宋体"/>
      <charset val="134"/>
      <scheme val="minor"/>
    </font>
    <font>
      <sz val="12"/>
      <color rgb="FF000000"/>
      <name val="仿宋_GB2312"/>
      <charset val="134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1"/>
      <color theme="1"/>
      <name val="宋体"/>
      <charset val="134"/>
    </font>
    <font>
      <sz val="16"/>
      <color rgb="FF000000"/>
      <name val="黑体"/>
      <charset val="134"/>
    </font>
    <font>
      <b/>
      <sz val="11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9"/>
      <color indexed="8"/>
      <name val="方正仿宋_GBK"/>
      <charset val="134"/>
    </font>
    <font>
      <b/>
      <sz val="16"/>
      <color rgb="FF000000"/>
      <name val="宋体"/>
      <charset val="134"/>
    </font>
    <font>
      <b/>
      <sz val="11"/>
      <color rgb="FF000000"/>
      <name val="SimSun"/>
      <charset val="134"/>
    </font>
    <font>
      <b/>
      <sz val="9"/>
      <color rgb="FF000000"/>
      <name val="Hiragino Sans GB"/>
      <charset val="134"/>
    </font>
    <font>
      <b/>
      <sz val="22"/>
      <color rgb="FF000000"/>
      <name val="楷体"/>
      <charset val="134"/>
    </font>
    <font>
      <b/>
      <sz val="36"/>
      <color rgb="FF000000"/>
      <name val="黑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</fills>
  <borders count="27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9" fillId="14" borderId="21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1" fillId="10" borderId="20" applyNumberFormat="0" applyFon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35" fillId="18" borderId="24" applyNumberFormat="0" applyAlignment="0" applyProtection="0">
      <alignment vertical="center"/>
    </xf>
    <xf numFmtId="0" fontId="30" fillId="18" borderId="21" applyNumberFormat="0" applyAlignment="0" applyProtection="0">
      <alignment vertical="center"/>
    </xf>
    <xf numFmtId="0" fontId="43" fillId="34" borderId="26" applyNumberFormat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39" fillId="0" borderId="25" applyNumberFormat="0" applyFill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</cellStyleXfs>
  <cellXfs count="145"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left" vertical="center" wrapText="1" indent="1"/>
    </xf>
    <xf numFmtId="0" fontId="1" fillId="0" borderId="6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left" vertical="center" wrapText="1"/>
    </xf>
    <xf numFmtId="0" fontId="13" fillId="0" borderId="9" xfId="0" applyFont="1" applyFill="1" applyBorder="1" applyAlignment="1">
      <alignment vertical="center" wrapText="1"/>
    </xf>
    <xf numFmtId="0" fontId="13" fillId="0" borderId="10" xfId="0" applyFont="1" applyFill="1" applyBorder="1" applyAlignment="1">
      <alignment vertical="center"/>
    </xf>
    <xf numFmtId="0" fontId="13" fillId="0" borderId="9" xfId="0" applyFont="1" applyFill="1" applyBorder="1" applyAlignment="1">
      <alignment vertical="center"/>
    </xf>
    <xf numFmtId="0" fontId="11" fillId="0" borderId="9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vertical="center" wrapText="1"/>
    </xf>
    <xf numFmtId="0" fontId="11" fillId="0" borderId="9" xfId="0" applyFont="1" applyFill="1" applyBorder="1" applyAlignment="1">
      <alignment vertical="center"/>
    </xf>
    <xf numFmtId="0" fontId="3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/>
    </xf>
    <xf numFmtId="0" fontId="14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justify" vertical="center" wrapText="1"/>
    </xf>
    <xf numFmtId="0" fontId="19" fillId="0" borderId="9" xfId="0" applyFont="1" applyFill="1" applyBorder="1" applyAlignment="1">
      <alignment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left" vertical="center" wrapText="1"/>
    </xf>
    <xf numFmtId="0" fontId="19" fillId="0" borderId="13" xfId="0" applyFont="1" applyFill="1" applyBorder="1" applyAlignment="1">
      <alignment horizontal="left" vertical="center" wrapText="1"/>
    </xf>
    <xf numFmtId="0" fontId="19" fillId="0" borderId="14" xfId="0" applyFont="1" applyFill="1" applyBorder="1" applyAlignment="1">
      <alignment horizontal="left" vertical="center" wrapText="1"/>
    </xf>
    <xf numFmtId="0" fontId="19" fillId="0" borderId="11" xfId="0" applyFont="1" applyFill="1" applyBorder="1" applyAlignment="1">
      <alignment horizontal="left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left" vertical="center"/>
    </xf>
    <xf numFmtId="0" fontId="18" fillId="0" borderId="16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left" vertical="center" wrapText="1"/>
    </xf>
    <xf numFmtId="0" fontId="19" fillId="0" borderId="13" xfId="0" applyFont="1" applyFill="1" applyBorder="1" applyAlignment="1">
      <alignment horizontal="left" vertical="center"/>
    </xf>
    <xf numFmtId="0" fontId="19" fillId="0" borderId="14" xfId="0" applyFont="1" applyFill="1" applyBorder="1" applyAlignment="1">
      <alignment horizontal="left" vertical="center"/>
    </xf>
    <xf numFmtId="0" fontId="19" fillId="0" borderId="11" xfId="0" applyFont="1" applyFill="1" applyBorder="1" applyAlignment="1">
      <alignment horizontal="left" vertical="center"/>
    </xf>
    <xf numFmtId="9" fontId="19" fillId="0" borderId="9" xfId="0" applyNumberFormat="1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justify" vertical="center" wrapText="1"/>
    </xf>
    <xf numFmtId="0" fontId="6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20" fillId="0" borderId="1" xfId="0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2" fillId="0" borderId="2" xfId="0" applyFont="1" applyBorder="1" applyAlignment="1">
      <alignment horizontal="left" vertical="center"/>
    </xf>
    <xf numFmtId="0" fontId="6" fillId="0" borderId="3" xfId="0" applyFont="1" applyBorder="1">
      <alignment vertical="center"/>
    </xf>
    <xf numFmtId="0" fontId="4" fillId="2" borderId="4" xfId="0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5" fillId="0" borderId="3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righ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 wrapText="1"/>
    </xf>
    <xf numFmtId="4" fontId="2" fillId="0" borderId="4" xfId="0" applyNumberFormat="1" applyFont="1" applyBorder="1" applyAlignment="1">
      <alignment horizontal="right" vertical="center"/>
    </xf>
    <xf numFmtId="4" fontId="2" fillId="3" borderId="4" xfId="0" applyNumberFormat="1" applyFont="1" applyFill="1" applyBorder="1" applyAlignment="1">
      <alignment horizontal="right" vertical="center"/>
    </xf>
    <xf numFmtId="0" fontId="6" fillId="0" borderId="6" xfId="0" applyFont="1" applyBorder="1">
      <alignment vertical="center"/>
    </xf>
    <xf numFmtId="0" fontId="6" fillId="0" borderId="6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/>
    </xf>
    <xf numFmtId="0" fontId="6" fillId="0" borderId="17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7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49" fontId="2" fillId="3" borderId="4" xfId="0" applyNumberFormat="1" applyFont="1" applyFill="1" applyBorder="1" applyAlignment="1">
      <alignment horizontal="left" vertical="center"/>
    </xf>
    <xf numFmtId="0" fontId="7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/>
    </xf>
    <xf numFmtId="0" fontId="4" fillId="2" borderId="5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7" fillId="0" borderId="5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7" fillId="0" borderId="4" xfId="0" applyNumberFormat="1" applyFont="1" applyBorder="1" applyAlignment="1">
      <alignment horizontal="right" vertical="center"/>
    </xf>
    <xf numFmtId="0" fontId="6" fillId="0" borderId="18" xfId="0" applyFont="1" applyBorder="1" applyAlignment="1">
      <alignment vertical="center" wrapText="1"/>
    </xf>
    <xf numFmtId="0" fontId="2" fillId="0" borderId="5" xfId="0" applyFont="1" applyFill="1" applyBorder="1" applyAlignment="1">
      <alignment horizontal="left" vertical="center"/>
    </xf>
    <xf numFmtId="4" fontId="7" fillId="0" borderId="5" xfId="0" applyNumberFormat="1" applyFont="1" applyFill="1" applyBorder="1" applyAlignment="1">
      <alignment horizontal="right" vertical="center"/>
    </xf>
    <xf numFmtId="49" fontId="0" fillId="0" borderId="0" xfId="0" applyNumberFormat="1" applyFont="1" applyFill="1" applyAlignment="1">
      <alignment vertical="center"/>
    </xf>
    <xf numFmtId="0" fontId="6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7" fillId="0" borderId="1" xfId="0" applyFont="1" applyBorder="1">
      <alignment vertical="center"/>
    </xf>
    <xf numFmtId="0" fontId="1" fillId="0" borderId="1" xfId="0" applyFont="1" applyBorder="1">
      <alignment vertical="center"/>
    </xf>
    <xf numFmtId="0" fontId="7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1" fillId="0" borderId="3" xfId="0" applyFont="1" applyBorder="1">
      <alignment vertical="center"/>
    </xf>
    <xf numFmtId="0" fontId="2" fillId="0" borderId="5" xfId="0" applyNumberFormat="1" applyFont="1" applyFill="1" applyBorder="1" applyAlignment="1">
      <alignment horizontal="right" vertical="center"/>
    </xf>
    <xf numFmtId="0" fontId="1" fillId="0" borderId="6" xfId="0" applyFont="1" applyBorder="1">
      <alignment vertical="center"/>
    </xf>
    <xf numFmtId="4" fontId="21" fillId="0" borderId="4" xfId="0" applyNumberFormat="1" applyFont="1" applyBorder="1" applyAlignment="1">
      <alignment horizontal="right" vertical="center"/>
    </xf>
    <xf numFmtId="0" fontId="21" fillId="0" borderId="4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22" fillId="0" borderId="3" xfId="0" applyFont="1" applyBorder="1" applyAlignment="1">
      <alignment vertical="center" wrapText="1"/>
    </xf>
    <xf numFmtId="0" fontId="22" fillId="0" borderId="7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23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176" fontId="20" fillId="0" borderId="0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6" sqref="A6"/>
    </sheetView>
  </sheetViews>
  <sheetFormatPr defaultColWidth="10" defaultRowHeight="13.5" outlineLevelRow="2"/>
  <cols>
    <col min="1" max="1" width="143.616666666667" customWidth="1"/>
  </cols>
  <sheetData>
    <row r="1" ht="85" customHeight="1" spans="1:1">
      <c r="A1" s="142"/>
    </row>
    <row r="2" ht="195.55" customHeight="1" spans="1:1">
      <c r="A2" s="143" t="s">
        <v>0</v>
      </c>
    </row>
    <row r="3" ht="146.65" customHeight="1" spans="1:1">
      <c r="A3" s="144">
        <v>45023</v>
      </c>
    </row>
  </sheetData>
  <pageMargins left="0.75" right="0.75" top="0.270000010728836" bottom="0.270000010728836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pane ySplit="6" topLeftCell="A7" activePane="bottomLeft" state="frozen"/>
      <selection/>
      <selection pane="bottomLeft" activeCell="L13" sqref="L13"/>
    </sheetView>
  </sheetViews>
  <sheetFormatPr defaultColWidth="10" defaultRowHeight="13.5"/>
  <cols>
    <col min="1" max="1" width="1.53333333333333" customWidth="1"/>
    <col min="2" max="2" width="13.3333333333333" customWidth="1"/>
    <col min="3" max="3" width="41.0333333333333" customWidth="1"/>
    <col min="4" max="9" width="16.4083333333333" customWidth="1"/>
    <col min="10" max="10" width="1.53333333333333" customWidth="1"/>
  </cols>
  <sheetData>
    <row r="1" ht="16.35" customHeight="1" spans="1:10">
      <c r="A1" s="70"/>
      <c r="B1" s="71"/>
      <c r="C1" s="94"/>
      <c r="D1" s="95"/>
      <c r="E1" s="95"/>
      <c r="F1" s="95"/>
      <c r="G1" s="95"/>
      <c r="H1" s="95"/>
      <c r="I1" s="87" t="s">
        <v>290</v>
      </c>
      <c r="J1" s="75"/>
    </row>
    <row r="2" ht="22.8" customHeight="1" spans="1:10">
      <c r="A2" s="70"/>
      <c r="B2" s="72" t="s">
        <v>291</v>
      </c>
      <c r="C2" s="72"/>
      <c r="D2" s="72"/>
      <c r="E2" s="72"/>
      <c r="F2" s="72"/>
      <c r="G2" s="72"/>
      <c r="H2" s="72"/>
      <c r="I2" s="72"/>
      <c r="J2" s="75" t="s">
        <v>2</v>
      </c>
    </row>
    <row r="3" ht="19.55" customHeight="1" spans="1:10">
      <c r="A3" s="73"/>
      <c r="B3" s="74" t="s">
        <v>4</v>
      </c>
      <c r="C3" s="74"/>
      <c r="D3" s="88"/>
      <c r="E3" s="88"/>
      <c r="F3" s="88"/>
      <c r="G3" s="88"/>
      <c r="H3" s="88"/>
      <c r="I3" s="88" t="s">
        <v>5</v>
      </c>
      <c r="J3" s="89"/>
    </row>
    <row r="4" ht="24.4" customHeight="1" spans="1:10">
      <c r="A4" s="75"/>
      <c r="B4" s="76" t="s">
        <v>292</v>
      </c>
      <c r="C4" s="76" t="s">
        <v>70</v>
      </c>
      <c r="D4" s="76" t="s">
        <v>293</v>
      </c>
      <c r="E4" s="76"/>
      <c r="F4" s="76"/>
      <c r="G4" s="76"/>
      <c r="H4" s="76"/>
      <c r="I4" s="76"/>
      <c r="J4" s="90"/>
    </row>
    <row r="5" ht="24.4" customHeight="1" spans="1:10">
      <c r="A5" s="77"/>
      <c r="B5" s="76"/>
      <c r="C5" s="76"/>
      <c r="D5" s="76" t="s">
        <v>58</v>
      </c>
      <c r="E5" s="9" t="s">
        <v>294</v>
      </c>
      <c r="F5" s="76" t="s">
        <v>295</v>
      </c>
      <c r="G5" s="76"/>
      <c r="H5" s="76"/>
      <c r="I5" s="76" t="s">
        <v>205</v>
      </c>
      <c r="J5" s="90"/>
    </row>
    <row r="6" ht="24.4" customHeight="1" spans="1:10">
      <c r="A6" s="77"/>
      <c r="B6" s="76"/>
      <c r="C6" s="76"/>
      <c r="D6" s="76"/>
      <c r="E6" s="9"/>
      <c r="F6" s="76" t="s">
        <v>181</v>
      </c>
      <c r="G6" s="76" t="s">
        <v>296</v>
      </c>
      <c r="H6" s="76" t="s">
        <v>297</v>
      </c>
      <c r="I6" s="76"/>
      <c r="J6" s="91"/>
    </row>
    <row r="7" ht="22.8" customHeight="1" spans="1:10">
      <c r="A7" s="78"/>
      <c r="B7" s="79"/>
      <c r="C7" s="79" t="s">
        <v>71</v>
      </c>
      <c r="D7" s="84">
        <v>0.88</v>
      </c>
      <c r="E7" s="80"/>
      <c r="F7" s="80"/>
      <c r="G7" s="80"/>
      <c r="H7" s="80"/>
      <c r="I7" s="84">
        <v>0.88</v>
      </c>
      <c r="J7" s="92"/>
    </row>
    <row r="8" ht="22.8" customHeight="1" spans="1:10">
      <c r="A8" s="77"/>
      <c r="B8" s="81"/>
      <c r="C8" s="82" t="s">
        <v>22</v>
      </c>
      <c r="D8" s="84">
        <v>0.88</v>
      </c>
      <c r="E8" s="83"/>
      <c r="F8" s="83"/>
      <c r="G8" s="83"/>
      <c r="H8" s="83"/>
      <c r="I8" s="84">
        <v>0.88</v>
      </c>
      <c r="J8" s="90"/>
    </row>
    <row r="9" ht="22.8" customHeight="1" spans="1:10">
      <c r="A9" s="77"/>
      <c r="B9" s="81" t="s">
        <v>72</v>
      </c>
      <c r="C9" s="82" t="s">
        <v>182</v>
      </c>
      <c r="D9" s="84">
        <v>0.88</v>
      </c>
      <c r="E9" s="84"/>
      <c r="F9" s="84"/>
      <c r="G9" s="84"/>
      <c r="H9" s="84"/>
      <c r="I9" s="84">
        <v>0.88</v>
      </c>
      <c r="J9" s="90"/>
    </row>
    <row r="10" ht="9.75" customHeight="1" spans="1:10">
      <c r="A10" s="85"/>
      <c r="B10" s="85"/>
      <c r="C10" s="85"/>
      <c r="D10" s="85"/>
      <c r="E10" s="85"/>
      <c r="F10" s="85"/>
      <c r="G10" s="85"/>
      <c r="H10" s="85"/>
      <c r="I10" s="85"/>
      <c r="J10" s="93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4" width="6.15" customWidth="1"/>
    <col min="5" max="5" width="13.3333333333333" customWidth="1"/>
    <col min="6" max="6" width="41.0333333333333" customWidth="1"/>
    <col min="7" max="9" width="16.4083333333333" customWidth="1"/>
    <col min="10" max="10" width="1.53333333333333" customWidth="1"/>
    <col min="11" max="11" width="9.76666666666667" customWidth="1"/>
  </cols>
  <sheetData>
    <row r="1" ht="16.35" customHeight="1" spans="1:10">
      <c r="A1" s="70"/>
      <c r="B1" s="71"/>
      <c r="C1" s="71"/>
      <c r="D1" s="71"/>
      <c r="E1" s="94"/>
      <c r="F1" s="94"/>
      <c r="G1" s="95"/>
      <c r="H1" s="95"/>
      <c r="I1" s="87" t="s">
        <v>298</v>
      </c>
      <c r="J1" s="75"/>
    </row>
    <row r="2" ht="22.8" customHeight="1" spans="1:10">
      <c r="A2" s="70"/>
      <c r="B2" s="72" t="s">
        <v>299</v>
      </c>
      <c r="C2" s="72"/>
      <c r="D2" s="72"/>
      <c r="E2" s="72"/>
      <c r="F2" s="72"/>
      <c r="G2" s="72"/>
      <c r="H2" s="72"/>
      <c r="I2" s="72"/>
      <c r="J2" s="75" t="s">
        <v>2</v>
      </c>
    </row>
    <row r="3" ht="19.55" customHeight="1" spans="1:10">
      <c r="A3" s="73"/>
      <c r="B3" s="74" t="s">
        <v>4</v>
      </c>
      <c r="C3" s="74"/>
      <c r="D3" s="74"/>
      <c r="E3" s="74"/>
      <c r="F3" s="74"/>
      <c r="G3" s="73"/>
      <c r="H3" s="73"/>
      <c r="I3" s="88" t="s">
        <v>5</v>
      </c>
      <c r="J3" s="89"/>
    </row>
    <row r="4" ht="24.4" customHeight="1" spans="1:10">
      <c r="A4" s="75"/>
      <c r="B4" s="76" t="s">
        <v>8</v>
      </c>
      <c r="C4" s="76"/>
      <c r="D4" s="76"/>
      <c r="E4" s="76"/>
      <c r="F4" s="76"/>
      <c r="G4" s="76" t="s">
        <v>300</v>
      </c>
      <c r="H4" s="76"/>
      <c r="I4" s="76"/>
      <c r="J4" s="90"/>
    </row>
    <row r="5" ht="24.4" customHeight="1" spans="1:10">
      <c r="A5" s="77"/>
      <c r="B5" s="76" t="s">
        <v>80</v>
      </c>
      <c r="C5" s="76"/>
      <c r="D5" s="76"/>
      <c r="E5" s="76" t="s">
        <v>69</v>
      </c>
      <c r="F5" s="76" t="s">
        <v>70</v>
      </c>
      <c r="G5" s="76" t="s">
        <v>58</v>
      </c>
      <c r="H5" s="76" t="s">
        <v>76</v>
      </c>
      <c r="I5" s="76" t="s">
        <v>77</v>
      </c>
      <c r="J5" s="90"/>
    </row>
    <row r="6" ht="24.4" customHeight="1" spans="1:10">
      <c r="A6" s="77"/>
      <c r="B6" s="76" t="s">
        <v>81</v>
      </c>
      <c r="C6" s="76" t="s">
        <v>82</v>
      </c>
      <c r="D6" s="76" t="s">
        <v>83</v>
      </c>
      <c r="E6" s="76"/>
      <c r="F6" s="76"/>
      <c r="G6" s="76"/>
      <c r="H6" s="76"/>
      <c r="I6" s="76"/>
      <c r="J6" s="91"/>
    </row>
    <row r="7" ht="22.8" customHeight="1" spans="1:10">
      <c r="A7" s="78"/>
      <c r="B7" s="79"/>
      <c r="C7" s="79"/>
      <c r="D7" s="79"/>
      <c r="E7" s="79"/>
      <c r="F7" s="79" t="s">
        <v>71</v>
      </c>
      <c r="G7" s="80"/>
      <c r="H7" s="80"/>
      <c r="I7" s="80"/>
      <c r="J7" s="92"/>
    </row>
    <row r="8" ht="22.8" customHeight="1" spans="1:10">
      <c r="A8" s="77"/>
      <c r="B8" s="81"/>
      <c r="C8" s="81"/>
      <c r="D8" s="81"/>
      <c r="E8" s="81"/>
      <c r="F8" s="82" t="s">
        <v>22</v>
      </c>
      <c r="G8" s="83"/>
      <c r="H8" s="83"/>
      <c r="I8" s="83"/>
      <c r="J8" s="90"/>
    </row>
    <row r="9" ht="22.8" customHeight="1" spans="1:10">
      <c r="A9" s="77"/>
      <c r="B9" s="81"/>
      <c r="C9" s="81"/>
      <c r="D9" s="81"/>
      <c r="E9" s="81"/>
      <c r="F9" s="82" t="s">
        <v>22</v>
      </c>
      <c r="G9" s="83"/>
      <c r="H9" s="83"/>
      <c r="I9" s="83"/>
      <c r="J9" s="90"/>
    </row>
    <row r="10" ht="22.8" customHeight="1" spans="1:10">
      <c r="A10" s="77"/>
      <c r="B10" s="81"/>
      <c r="C10" s="81"/>
      <c r="D10" s="81"/>
      <c r="E10" s="81"/>
      <c r="F10" s="82" t="s">
        <v>150</v>
      </c>
      <c r="G10" s="83"/>
      <c r="H10" s="84"/>
      <c r="I10" s="84"/>
      <c r="J10" s="91"/>
    </row>
    <row r="11" ht="9.75" customHeight="1" spans="1:10">
      <c r="A11" s="85"/>
      <c r="B11" s="86"/>
      <c r="C11" s="86"/>
      <c r="D11" s="86"/>
      <c r="E11" s="86"/>
      <c r="F11" s="85"/>
      <c r="G11" s="85"/>
      <c r="H11" s="85"/>
      <c r="I11" s="85"/>
      <c r="J11" s="93"/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2" width="13.3333333333333" customWidth="1"/>
    <col min="3" max="3" width="41.0333333333333" customWidth="1"/>
    <col min="4" max="9" width="16.4083333333333" customWidth="1"/>
    <col min="10" max="10" width="1.53333333333333" customWidth="1"/>
  </cols>
  <sheetData>
    <row r="1" ht="16.35" customHeight="1" spans="1:10">
      <c r="A1" s="70"/>
      <c r="B1" s="71"/>
      <c r="C1" s="94"/>
      <c r="D1" s="95"/>
      <c r="E1" s="95"/>
      <c r="F1" s="95"/>
      <c r="G1" s="95"/>
      <c r="H1" s="95"/>
      <c r="I1" s="87" t="s">
        <v>301</v>
      </c>
      <c r="J1" s="75"/>
    </row>
    <row r="2" ht="22.8" customHeight="1" spans="1:10">
      <c r="A2" s="70"/>
      <c r="B2" s="72" t="s">
        <v>302</v>
      </c>
      <c r="C2" s="72"/>
      <c r="D2" s="72"/>
      <c r="E2" s="72"/>
      <c r="F2" s="72"/>
      <c r="G2" s="72"/>
      <c r="H2" s="72"/>
      <c r="I2" s="72"/>
      <c r="J2" s="75" t="s">
        <v>2</v>
      </c>
    </row>
    <row r="3" ht="19.55" customHeight="1" spans="1:10">
      <c r="A3" s="73"/>
      <c r="B3" s="74" t="s">
        <v>4</v>
      </c>
      <c r="C3" s="74"/>
      <c r="D3" s="88"/>
      <c r="E3" s="88"/>
      <c r="F3" s="88"/>
      <c r="G3" s="88"/>
      <c r="H3" s="88"/>
      <c r="I3" s="88" t="s">
        <v>5</v>
      </c>
      <c r="J3" s="89"/>
    </row>
    <row r="4" ht="24.4" customHeight="1" spans="1:10">
      <c r="A4" s="75"/>
      <c r="B4" s="76" t="s">
        <v>292</v>
      </c>
      <c r="C4" s="76" t="s">
        <v>70</v>
      </c>
      <c r="D4" s="76" t="s">
        <v>293</v>
      </c>
      <c r="E4" s="76"/>
      <c r="F4" s="76"/>
      <c r="G4" s="76"/>
      <c r="H4" s="76"/>
      <c r="I4" s="76"/>
      <c r="J4" s="90"/>
    </row>
    <row r="5" ht="24.4" customHeight="1" spans="1:10">
      <c r="A5" s="77"/>
      <c r="B5" s="76"/>
      <c r="C5" s="76"/>
      <c r="D5" s="76" t="s">
        <v>58</v>
      </c>
      <c r="E5" s="9" t="s">
        <v>294</v>
      </c>
      <c r="F5" s="76" t="s">
        <v>295</v>
      </c>
      <c r="G5" s="76"/>
      <c r="H5" s="76"/>
      <c r="I5" s="76" t="s">
        <v>205</v>
      </c>
      <c r="J5" s="90"/>
    </row>
    <row r="6" ht="24.4" customHeight="1" spans="1:10">
      <c r="A6" s="77"/>
      <c r="B6" s="76"/>
      <c r="C6" s="76"/>
      <c r="D6" s="76"/>
      <c r="E6" s="9"/>
      <c r="F6" s="76" t="s">
        <v>181</v>
      </c>
      <c r="G6" s="76" t="s">
        <v>296</v>
      </c>
      <c r="H6" s="76" t="s">
        <v>297</v>
      </c>
      <c r="I6" s="76"/>
      <c r="J6" s="91"/>
    </row>
    <row r="7" ht="22.8" customHeight="1" spans="1:10">
      <c r="A7" s="78"/>
      <c r="B7" s="79"/>
      <c r="C7" s="79" t="s">
        <v>71</v>
      </c>
      <c r="D7" s="80"/>
      <c r="E7" s="80"/>
      <c r="F7" s="80"/>
      <c r="G7" s="80"/>
      <c r="H7" s="80"/>
      <c r="I7" s="80"/>
      <c r="J7" s="92"/>
    </row>
    <row r="8" ht="22.8" customHeight="1" spans="1:10">
      <c r="A8" s="77"/>
      <c r="B8" s="81"/>
      <c r="C8" s="82" t="s">
        <v>22</v>
      </c>
      <c r="D8" s="83"/>
      <c r="E8" s="83"/>
      <c r="F8" s="83"/>
      <c r="G8" s="83"/>
      <c r="H8" s="83"/>
      <c r="I8" s="83"/>
      <c r="J8" s="90"/>
    </row>
    <row r="9" ht="22.8" customHeight="1" spans="1:10">
      <c r="A9" s="77"/>
      <c r="B9" s="81"/>
      <c r="C9" s="82" t="s">
        <v>150</v>
      </c>
      <c r="D9" s="84"/>
      <c r="E9" s="84"/>
      <c r="F9" s="84"/>
      <c r="G9" s="84"/>
      <c r="H9" s="84"/>
      <c r="I9" s="84"/>
      <c r="J9" s="90"/>
    </row>
    <row r="10" ht="9.75" customHeight="1" spans="1:10">
      <c r="A10" s="85"/>
      <c r="B10" s="85"/>
      <c r="C10" s="85"/>
      <c r="D10" s="85"/>
      <c r="E10" s="85"/>
      <c r="F10" s="85"/>
      <c r="G10" s="85"/>
      <c r="H10" s="85"/>
      <c r="I10" s="85"/>
      <c r="J10" s="93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4" width="6.15" customWidth="1"/>
    <col min="5" max="5" width="13.3333333333333" customWidth="1"/>
    <col min="6" max="6" width="41.0333333333333" customWidth="1"/>
    <col min="7" max="9" width="16.4083333333333" customWidth="1"/>
    <col min="10" max="10" width="1.53333333333333" customWidth="1"/>
    <col min="11" max="11" width="9.76666666666667" customWidth="1"/>
  </cols>
  <sheetData>
    <row r="1" ht="16.35" customHeight="1" spans="1:10">
      <c r="A1" s="70"/>
      <c r="B1" s="71"/>
      <c r="C1" s="71"/>
      <c r="D1" s="71"/>
      <c r="E1" s="71"/>
      <c r="F1" s="71"/>
      <c r="G1" s="71"/>
      <c r="H1" s="71"/>
      <c r="I1" s="87" t="s">
        <v>303</v>
      </c>
      <c r="J1" s="75"/>
    </row>
    <row r="2" ht="22.8" customHeight="1" spans="1:10">
      <c r="A2" s="70"/>
      <c r="B2" s="72" t="s">
        <v>304</v>
      </c>
      <c r="C2" s="72"/>
      <c r="D2" s="72"/>
      <c r="E2" s="72"/>
      <c r="F2" s="72"/>
      <c r="G2" s="72"/>
      <c r="H2" s="72"/>
      <c r="I2" s="72"/>
      <c r="J2" s="75" t="s">
        <v>2</v>
      </c>
    </row>
    <row r="3" ht="19.55" customHeight="1" spans="1:10">
      <c r="A3" s="73"/>
      <c r="B3" s="74" t="s">
        <v>4</v>
      </c>
      <c r="C3" s="74"/>
      <c r="D3" s="74"/>
      <c r="E3" s="74"/>
      <c r="F3" s="74"/>
      <c r="G3" s="73"/>
      <c r="H3" s="73"/>
      <c r="I3" s="88" t="s">
        <v>5</v>
      </c>
      <c r="J3" s="89"/>
    </row>
    <row r="4" ht="24.4" customHeight="1" spans="1:10">
      <c r="A4" s="75"/>
      <c r="B4" s="76" t="s">
        <v>8</v>
      </c>
      <c r="C4" s="76"/>
      <c r="D4" s="76"/>
      <c r="E4" s="76"/>
      <c r="F4" s="76"/>
      <c r="G4" s="76" t="s">
        <v>305</v>
      </c>
      <c r="H4" s="76"/>
      <c r="I4" s="76"/>
      <c r="J4" s="90"/>
    </row>
    <row r="5" ht="24.4" customHeight="1" spans="1:10">
      <c r="A5" s="77"/>
      <c r="B5" s="76" t="s">
        <v>80</v>
      </c>
      <c r="C5" s="76"/>
      <c r="D5" s="76"/>
      <c r="E5" s="76" t="s">
        <v>69</v>
      </c>
      <c r="F5" s="76" t="s">
        <v>70</v>
      </c>
      <c r="G5" s="76" t="s">
        <v>58</v>
      </c>
      <c r="H5" s="76" t="s">
        <v>76</v>
      </c>
      <c r="I5" s="76" t="s">
        <v>77</v>
      </c>
      <c r="J5" s="90"/>
    </row>
    <row r="6" ht="24.4" customHeight="1" spans="1:10">
      <c r="A6" s="77"/>
      <c r="B6" s="76" t="s">
        <v>81</v>
      </c>
      <c r="C6" s="76" t="s">
        <v>82</v>
      </c>
      <c r="D6" s="76" t="s">
        <v>83</v>
      </c>
      <c r="E6" s="76"/>
      <c r="F6" s="76"/>
      <c r="G6" s="76"/>
      <c r="H6" s="76"/>
      <c r="I6" s="76"/>
      <c r="J6" s="91"/>
    </row>
    <row r="7" ht="22.8" customHeight="1" spans="1:10">
      <c r="A7" s="78"/>
      <c r="B7" s="79"/>
      <c r="C7" s="79"/>
      <c r="D7" s="79"/>
      <c r="E7" s="79"/>
      <c r="F7" s="79" t="s">
        <v>71</v>
      </c>
      <c r="G7" s="80"/>
      <c r="H7" s="80"/>
      <c r="I7" s="80"/>
      <c r="J7" s="92"/>
    </row>
    <row r="8" ht="22.8" customHeight="1" spans="1:10">
      <c r="A8" s="77"/>
      <c r="B8" s="81"/>
      <c r="C8" s="81"/>
      <c r="D8" s="81"/>
      <c r="E8" s="81"/>
      <c r="F8" s="82" t="s">
        <v>22</v>
      </c>
      <c r="G8" s="83"/>
      <c r="H8" s="83"/>
      <c r="I8" s="83"/>
      <c r="J8" s="90"/>
    </row>
    <row r="9" ht="22.8" customHeight="1" spans="1:10">
      <c r="A9" s="77"/>
      <c r="B9" s="81"/>
      <c r="C9" s="81"/>
      <c r="D9" s="81"/>
      <c r="E9" s="81"/>
      <c r="F9" s="82" t="s">
        <v>22</v>
      </c>
      <c r="G9" s="83"/>
      <c r="H9" s="83"/>
      <c r="I9" s="83"/>
      <c r="J9" s="90"/>
    </row>
    <row r="10" ht="22.8" customHeight="1" spans="1:10">
      <c r="A10" s="77"/>
      <c r="B10" s="81"/>
      <c r="C10" s="81"/>
      <c r="D10" s="81"/>
      <c r="E10" s="81"/>
      <c r="F10" s="82" t="s">
        <v>150</v>
      </c>
      <c r="G10" s="83"/>
      <c r="H10" s="84"/>
      <c r="I10" s="84"/>
      <c r="J10" s="90"/>
    </row>
    <row r="11" ht="9.75" customHeight="1" spans="1:10">
      <c r="A11" s="85"/>
      <c r="B11" s="86"/>
      <c r="C11" s="86"/>
      <c r="D11" s="86"/>
      <c r="E11" s="86"/>
      <c r="F11" s="85"/>
      <c r="G11" s="85"/>
      <c r="H11" s="85"/>
      <c r="I11" s="85"/>
      <c r="J11" s="93"/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3"/>
  <sheetViews>
    <sheetView workbookViewId="0">
      <selection activeCell="A33" sqref="A33"/>
    </sheetView>
  </sheetViews>
  <sheetFormatPr defaultColWidth="9" defaultRowHeight="13.5"/>
  <cols>
    <col min="1" max="1" width="9" style="45"/>
    <col min="2" max="2" width="7.5" style="34" customWidth="1"/>
    <col min="3" max="3" width="10.5" style="34" customWidth="1"/>
    <col min="4" max="4" width="27.1333333333333" style="34" customWidth="1"/>
    <col min="5" max="6" width="10.8833333333333" style="34" customWidth="1"/>
    <col min="7" max="7" width="17.6666666666667" style="34" customWidth="1"/>
    <col min="8" max="16384" width="9" style="34"/>
  </cols>
  <sheetData>
    <row r="1" s="34" customFormat="1" ht="21" customHeight="1" spans="1:7">
      <c r="A1" s="46" t="s">
        <v>306</v>
      </c>
      <c r="B1" s="46"/>
      <c r="C1" s="46"/>
      <c r="D1" s="46"/>
      <c r="E1" s="46"/>
      <c r="F1" s="46"/>
      <c r="G1" s="46"/>
    </row>
    <row r="2" s="34" customFormat="1" ht="12" customHeight="1" spans="1:7">
      <c r="A2" s="47"/>
      <c r="B2" s="47"/>
      <c r="C2" s="47"/>
      <c r="D2" s="47"/>
      <c r="E2" s="47"/>
      <c r="F2" s="47"/>
      <c r="G2" s="47"/>
    </row>
    <row r="3" s="34" customFormat="1" ht="40" customHeight="1" spans="1:7">
      <c r="A3" s="48" t="s">
        <v>307</v>
      </c>
      <c r="B3" s="48"/>
      <c r="C3" s="48"/>
      <c r="D3" s="48"/>
      <c r="E3" s="48"/>
      <c r="F3" s="48"/>
      <c r="G3" s="48"/>
    </row>
    <row r="4" s="34" customFormat="1" ht="24" customHeight="1" spans="1:15">
      <c r="A4" s="49" t="s">
        <v>308</v>
      </c>
      <c r="B4" s="49"/>
      <c r="C4" s="49"/>
      <c r="D4" s="50"/>
      <c r="E4" s="51" t="s">
        <v>309</v>
      </c>
      <c r="F4" s="51"/>
      <c r="G4" s="50" t="s">
        <v>310</v>
      </c>
      <c r="H4" s="50"/>
      <c r="I4" s="50"/>
      <c r="J4" s="50"/>
      <c r="K4" s="50"/>
      <c r="L4" s="50"/>
      <c r="M4" s="50"/>
      <c r="N4" s="50"/>
      <c r="O4" s="50"/>
    </row>
    <row r="5" s="34" customFormat="1" ht="24.75" customHeight="1" spans="1:7">
      <c r="A5" s="52" t="s">
        <v>311</v>
      </c>
      <c r="B5" s="52"/>
      <c r="C5" s="52"/>
      <c r="D5" s="53" t="s">
        <v>312</v>
      </c>
      <c r="E5" s="53"/>
      <c r="F5" s="53"/>
      <c r="G5" s="53"/>
    </row>
    <row r="6" s="34" customFormat="1" ht="19.5" customHeight="1" spans="1:7">
      <c r="A6" s="52" t="s">
        <v>313</v>
      </c>
      <c r="B6" s="53" t="s">
        <v>314</v>
      </c>
      <c r="C6" s="53"/>
      <c r="D6" s="53" t="s">
        <v>315</v>
      </c>
      <c r="E6" s="53" t="s">
        <v>316</v>
      </c>
      <c r="F6" s="53"/>
      <c r="G6" s="53"/>
    </row>
    <row r="7" s="34" customFormat="1" ht="19.5" customHeight="1" spans="1:7">
      <c r="A7" s="52"/>
      <c r="B7" s="53"/>
      <c r="C7" s="53"/>
      <c r="D7" s="53"/>
      <c r="E7" s="53" t="s">
        <v>317</v>
      </c>
      <c r="F7" s="53" t="s">
        <v>318</v>
      </c>
      <c r="G7" s="53" t="s">
        <v>319</v>
      </c>
    </row>
    <row r="8" s="34" customFormat="1" ht="19.5" customHeight="1" spans="1:7">
      <c r="A8" s="52"/>
      <c r="B8" s="53" t="s">
        <v>317</v>
      </c>
      <c r="C8" s="53"/>
      <c r="D8" s="53"/>
      <c r="E8" s="53">
        <v>1013.91</v>
      </c>
      <c r="F8" s="53">
        <v>1013.91</v>
      </c>
      <c r="G8" s="54"/>
    </row>
    <row r="9" s="34" customFormat="1" ht="19.5" customHeight="1" spans="1:7">
      <c r="A9" s="52"/>
      <c r="B9" s="53" t="s">
        <v>320</v>
      </c>
      <c r="C9" s="53"/>
      <c r="D9" s="55" t="s">
        <v>321</v>
      </c>
      <c r="E9" s="53">
        <v>745.55</v>
      </c>
      <c r="F9" s="53">
        <v>745.55</v>
      </c>
      <c r="G9" s="54"/>
    </row>
    <row r="10" s="34" customFormat="1" ht="19.5" customHeight="1" spans="1:7">
      <c r="A10" s="52"/>
      <c r="B10" s="53" t="s">
        <v>229</v>
      </c>
      <c r="C10" s="53"/>
      <c r="D10" s="55" t="s">
        <v>322</v>
      </c>
      <c r="E10" s="53">
        <v>52.92</v>
      </c>
      <c r="F10" s="53">
        <v>52.92</v>
      </c>
      <c r="G10" s="54"/>
    </row>
    <row r="11" s="34" customFormat="1" ht="19.5" customHeight="1" spans="1:7">
      <c r="A11" s="52"/>
      <c r="B11" s="53" t="s">
        <v>323</v>
      </c>
      <c r="C11" s="53"/>
      <c r="D11" s="55" t="s">
        <v>324</v>
      </c>
      <c r="E11" s="53">
        <v>109.89</v>
      </c>
      <c r="F11" s="53">
        <v>109.89</v>
      </c>
      <c r="G11" s="54"/>
    </row>
    <row r="12" s="34" customFormat="1" ht="19.5" customHeight="1" spans="1:7">
      <c r="A12" s="52"/>
      <c r="B12" s="53" t="s">
        <v>325</v>
      </c>
      <c r="C12" s="53"/>
      <c r="D12" s="55" t="s">
        <v>326</v>
      </c>
      <c r="E12" s="53">
        <v>105.55</v>
      </c>
      <c r="F12" s="53">
        <v>105.55</v>
      </c>
      <c r="G12" s="54"/>
    </row>
    <row r="13" s="34" customFormat="1" ht="65" customHeight="1" spans="1:7">
      <c r="A13" s="52" t="s">
        <v>327</v>
      </c>
      <c r="B13" s="54" t="s">
        <v>328</v>
      </c>
      <c r="C13" s="54"/>
      <c r="D13" s="54"/>
      <c r="E13" s="54"/>
      <c r="F13" s="54"/>
      <c r="G13" s="54"/>
    </row>
    <row r="14" s="34" customFormat="1" ht="36" customHeight="1" spans="1:7">
      <c r="A14" s="52" t="s">
        <v>329</v>
      </c>
      <c r="B14" s="53" t="s">
        <v>330</v>
      </c>
      <c r="C14" s="53" t="s">
        <v>331</v>
      </c>
      <c r="D14" s="53" t="s">
        <v>332</v>
      </c>
      <c r="E14" s="53" t="s">
        <v>333</v>
      </c>
      <c r="F14" s="53"/>
      <c r="G14" s="53"/>
    </row>
    <row r="15" s="34" customFormat="1" ht="19.5" customHeight="1" spans="1:7">
      <c r="A15" s="52"/>
      <c r="B15" s="56" t="s">
        <v>334</v>
      </c>
      <c r="C15" s="53" t="s">
        <v>335</v>
      </c>
      <c r="D15" s="57" t="s">
        <v>336</v>
      </c>
      <c r="E15" s="58" t="s">
        <v>337</v>
      </c>
      <c r="F15" s="59"/>
      <c r="G15" s="60"/>
    </row>
    <row r="16" s="34" customFormat="1" ht="19.5" customHeight="1" spans="1:7">
      <c r="A16" s="52"/>
      <c r="B16" s="61"/>
      <c r="C16" s="53"/>
      <c r="D16" s="57" t="s">
        <v>338</v>
      </c>
      <c r="E16" s="58" t="s">
        <v>339</v>
      </c>
      <c r="F16" s="59"/>
      <c r="G16" s="60"/>
    </row>
    <row r="17" s="34" customFormat="1" ht="19.5" customHeight="1" spans="1:7">
      <c r="A17" s="52"/>
      <c r="B17" s="61"/>
      <c r="C17" s="53"/>
      <c r="D17" s="57" t="s">
        <v>340</v>
      </c>
      <c r="E17" s="58" t="s">
        <v>341</v>
      </c>
      <c r="F17" s="59"/>
      <c r="G17" s="60"/>
    </row>
    <row r="18" s="34" customFormat="1" ht="19.5" customHeight="1" spans="1:7">
      <c r="A18" s="52"/>
      <c r="B18" s="61"/>
      <c r="C18" s="53"/>
      <c r="D18" s="57" t="s">
        <v>342</v>
      </c>
      <c r="E18" s="58" t="s">
        <v>343</v>
      </c>
      <c r="F18" s="59"/>
      <c r="G18" s="60"/>
    </row>
    <row r="19" s="34" customFormat="1" ht="19.5" customHeight="1" spans="1:7">
      <c r="A19" s="52"/>
      <c r="B19" s="61"/>
      <c r="C19" s="53"/>
      <c r="D19" s="57" t="s">
        <v>344</v>
      </c>
      <c r="E19" s="58" t="s">
        <v>345</v>
      </c>
      <c r="F19" s="59"/>
      <c r="G19" s="60"/>
    </row>
    <row r="20" s="34" customFormat="1" ht="19.5" customHeight="1" spans="1:7">
      <c r="A20" s="52"/>
      <c r="B20" s="61"/>
      <c r="C20" s="53"/>
      <c r="D20" s="57" t="s">
        <v>346</v>
      </c>
      <c r="E20" s="58" t="s">
        <v>347</v>
      </c>
      <c r="F20" s="59"/>
      <c r="G20" s="60"/>
    </row>
    <row r="21" s="34" customFormat="1" ht="19.5" customHeight="1" spans="1:7">
      <c r="A21" s="52"/>
      <c r="B21" s="61"/>
      <c r="C21" s="53" t="s">
        <v>348</v>
      </c>
      <c r="D21" s="55" t="s">
        <v>349</v>
      </c>
      <c r="E21" s="62" t="s">
        <v>350</v>
      </c>
      <c r="F21" s="62"/>
      <c r="G21" s="62"/>
    </row>
    <row r="22" s="34" customFormat="1" ht="19.5" customHeight="1" spans="1:7">
      <c r="A22" s="52"/>
      <c r="B22" s="61"/>
      <c r="C22" s="53"/>
      <c r="D22" s="55" t="s">
        <v>351</v>
      </c>
      <c r="E22" s="62" t="s">
        <v>352</v>
      </c>
      <c r="F22" s="62"/>
      <c r="G22" s="62"/>
    </row>
    <row r="23" s="34" customFormat="1" ht="19.5" customHeight="1" spans="1:7">
      <c r="A23" s="52"/>
      <c r="B23" s="61"/>
      <c r="C23" s="53" t="s">
        <v>353</v>
      </c>
      <c r="D23" s="55" t="s">
        <v>354</v>
      </c>
      <c r="E23" s="62" t="s">
        <v>355</v>
      </c>
      <c r="F23" s="62"/>
      <c r="G23" s="62"/>
    </row>
    <row r="24" s="34" customFormat="1" ht="19.5" customHeight="1" spans="1:7">
      <c r="A24" s="52"/>
      <c r="B24" s="61"/>
      <c r="C24" s="53"/>
      <c r="D24" s="57" t="s">
        <v>356</v>
      </c>
      <c r="E24" s="58" t="s">
        <v>357</v>
      </c>
      <c r="F24" s="59"/>
      <c r="G24" s="60"/>
    </row>
    <row r="25" s="34" customFormat="1" ht="19.5" customHeight="1" spans="1:7">
      <c r="A25" s="52"/>
      <c r="B25" s="61"/>
      <c r="C25" s="56" t="s">
        <v>358</v>
      </c>
      <c r="D25" s="55" t="s">
        <v>359</v>
      </c>
      <c r="E25" s="62" t="s">
        <v>360</v>
      </c>
      <c r="F25" s="62"/>
      <c r="G25" s="62"/>
    </row>
    <row r="26" s="34" customFormat="1" ht="19.5" customHeight="1" spans="1:7">
      <c r="A26" s="52"/>
      <c r="B26" s="63"/>
      <c r="C26" s="63"/>
      <c r="D26" s="64"/>
      <c r="E26" s="64"/>
      <c r="F26" s="64"/>
      <c r="G26" s="64"/>
    </row>
    <row r="27" s="34" customFormat="1" ht="27.75" customHeight="1" spans="1:7">
      <c r="A27" s="52"/>
      <c r="B27" s="53" t="s">
        <v>361</v>
      </c>
      <c r="C27" s="53" t="s">
        <v>362</v>
      </c>
      <c r="D27" s="55" t="s">
        <v>363</v>
      </c>
      <c r="E27" s="65" t="s">
        <v>364</v>
      </c>
      <c r="F27" s="66"/>
      <c r="G27" s="67"/>
    </row>
    <row r="28" s="34" customFormat="1" ht="27.75" customHeight="1" spans="1:7">
      <c r="A28" s="52"/>
      <c r="B28" s="53"/>
      <c r="C28" s="53" t="s">
        <v>365</v>
      </c>
      <c r="D28" s="57" t="s">
        <v>366</v>
      </c>
      <c r="E28" s="58" t="s">
        <v>367</v>
      </c>
      <c r="F28" s="59"/>
      <c r="G28" s="60"/>
    </row>
    <row r="29" s="34" customFormat="1" ht="27.75" customHeight="1" spans="1:7">
      <c r="A29" s="52"/>
      <c r="B29" s="53"/>
      <c r="C29" s="53" t="s">
        <v>368</v>
      </c>
      <c r="D29" s="55" t="s">
        <v>369</v>
      </c>
      <c r="E29" s="62" t="s">
        <v>370</v>
      </c>
      <c r="F29" s="62"/>
      <c r="G29" s="62"/>
    </row>
    <row r="30" s="34" customFormat="1" ht="27.75" customHeight="1" spans="1:7">
      <c r="A30" s="52"/>
      <c r="B30" s="53"/>
      <c r="C30" s="53" t="s">
        <v>371</v>
      </c>
      <c r="D30" s="57" t="s">
        <v>372</v>
      </c>
      <c r="E30" s="58" t="s">
        <v>373</v>
      </c>
      <c r="F30" s="59"/>
      <c r="G30" s="60"/>
    </row>
    <row r="31" s="34" customFormat="1" ht="19.5" customHeight="1" spans="1:7">
      <c r="A31" s="52"/>
      <c r="B31" s="53" t="s">
        <v>374</v>
      </c>
      <c r="C31" s="53" t="s">
        <v>375</v>
      </c>
      <c r="D31" s="55" t="s">
        <v>376</v>
      </c>
      <c r="E31" s="68" t="s">
        <v>377</v>
      </c>
      <c r="F31" s="62"/>
      <c r="G31" s="62"/>
    </row>
    <row r="32" s="34" customFormat="1" ht="25" customHeight="1" spans="1:7">
      <c r="A32" s="52"/>
      <c r="B32" s="53"/>
      <c r="C32" s="53"/>
      <c r="D32" s="57" t="s">
        <v>378</v>
      </c>
      <c r="E32" s="68" t="s">
        <v>377</v>
      </c>
      <c r="F32" s="62"/>
      <c r="G32" s="62"/>
    </row>
    <row r="33" s="34" customFormat="1" ht="27" customHeight="1" spans="1:3">
      <c r="A33" s="69"/>
      <c r="B33" s="69"/>
      <c r="C33" s="69"/>
    </row>
  </sheetData>
  <mergeCells count="44">
    <mergeCell ref="A1:G1"/>
    <mergeCell ref="A3:G3"/>
    <mergeCell ref="A4:C4"/>
    <mergeCell ref="E4:F4"/>
    <mergeCell ref="A5:C5"/>
    <mergeCell ref="D5:G5"/>
    <mergeCell ref="E6:G6"/>
    <mergeCell ref="B8:D8"/>
    <mergeCell ref="B9:C9"/>
    <mergeCell ref="B10:C10"/>
    <mergeCell ref="B11:C11"/>
    <mergeCell ref="B12:C12"/>
    <mergeCell ref="B13:G13"/>
    <mergeCell ref="E14:G14"/>
    <mergeCell ref="E15:G15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E28:G28"/>
    <mergeCell ref="E29:G29"/>
    <mergeCell ref="E30:G30"/>
    <mergeCell ref="E31:G31"/>
    <mergeCell ref="E32:G32"/>
    <mergeCell ref="A6:A12"/>
    <mergeCell ref="A14:A32"/>
    <mergeCell ref="B15:B26"/>
    <mergeCell ref="B27:B30"/>
    <mergeCell ref="B31:B32"/>
    <mergeCell ref="C15:C20"/>
    <mergeCell ref="C21:C22"/>
    <mergeCell ref="C23:C24"/>
    <mergeCell ref="C25:C26"/>
    <mergeCell ref="C31:C32"/>
    <mergeCell ref="D6:D7"/>
    <mergeCell ref="B6:C7"/>
  </mergeCells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4"/>
  <sheetViews>
    <sheetView workbookViewId="0">
      <selection activeCell="C6" sqref="C6:C8"/>
    </sheetView>
  </sheetViews>
  <sheetFormatPr defaultColWidth="9" defaultRowHeight="13.5"/>
  <cols>
    <col min="1" max="1" width="8.125" style="34" customWidth="1"/>
    <col min="2" max="2" width="10" style="34" customWidth="1"/>
    <col min="3" max="3" width="8.125" style="34" customWidth="1"/>
    <col min="4" max="4" width="17.5" style="34" customWidth="1"/>
    <col min="5" max="5" width="8.625" style="34" customWidth="1"/>
    <col min="6" max="6" width="8.125" style="34" customWidth="1"/>
    <col min="7" max="7" width="10" style="34" customWidth="1"/>
    <col min="8" max="8" width="5.125" style="34" customWidth="1"/>
    <col min="9" max="9" width="12" style="34" customWidth="1"/>
    <col min="10" max="10" width="4.625" style="34" customWidth="1"/>
    <col min="11" max="11" width="3.375" style="34" customWidth="1"/>
    <col min="12" max="12" width="6.625" style="34" customWidth="1"/>
    <col min="13" max="16384" width="9" style="34"/>
  </cols>
  <sheetData>
    <row r="1" s="34" customFormat="1" spans="9:9">
      <c r="I1" s="34" t="s">
        <v>379</v>
      </c>
    </row>
    <row r="2" s="34" customFormat="1" ht="20.25" spans="1:15">
      <c r="A2" s="35" t="s">
        <v>380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44"/>
      <c r="N2" s="44"/>
      <c r="O2" s="44"/>
    </row>
    <row r="3" s="34" customFormat="1" ht="20.25" spans="1:15">
      <c r="A3" s="36" t="s">
        <v>381</v>
      </c>
      <c r="B3" s="36"/>
      <c r="C3" s="36"/>
      <c r="D3" s="36"/>
      <c r="E3" s="36"/>
      <c r="F3" s="36"/>
      <c r="G3" s="35"/>
      <c r="H3" s="35"/>
      <c r="I3" s="35"/>
      <c r="J3" s="36" t="s">
        <v>5</v>
      </c>
      <c r="K3" s="36"/>
      <c r="L3" s="36"/>
      <c r="M3" s="35"/>
      <c r="N3" s="35"/>
      <c r="O3" s="35"/>
    </row>
    <row r="4" s="34" customFormat="1" ht="36" customHeight="1" spans="1:12">
      <c r="A4" s="37" t="s">
        <v>382</v>
      </c>
      <c r="B4" s="37" t="s">
        <v>383</v>
      </c>
      <c r="C4" s="37" t="s">
        <v>9</v>
      </c>
      <c r="D4" s="37" t="s">
        <v>384</v>
      </c>
      <c r="E4" s="37" t="s">
        <v>385</v>
      </c>
      <c r="F4" s="37" t="s">
        <v>331</v>
      </c>
      <c r="G4" s="37" t="s">
        <v>332</v>
      </c>
      <c r="H4" s="37" t="s">
        <v>386</v>
      </c>
      <c r="I4" s="37" t="s">
        <v>387</v>
      </c>
      <c r="J4" s="37" t="s">
        <v>388</v>
      </c>
      <c r="K4" s="37" t="s">
        <v>389</v>
      </c>
      <c r="L4" s="37" t="s">
        <v>390</v>
      </c>
    </row>
    <row r="5" s="34" customFormat="1" ht="36" customHeight="1" spans="1:12">
      <c r="A5" s="38" t="s">
        <v>58</v>
      </c>
      <c r="B5" s="39"/>
      <c r="C5" s="39">
        <f>SUM(C6:C42)</f>
        <v>109.89</v>
      </c>
      <c r="D5" s="39"/>
      <c r="E5" s="39"/>
      <c r="F5" s="39"/>
      <c r="G5" s="39"/>
      <c r="H5" s="39"/>
      <c r="I5" s="39"/>
      <c r="J5" s="39"/>
      <c r="K5" s="39"/>
      <c r="L5" s="42"/>
    </row>
    <row r="6" s="34" customFormat="1" ht="45" customHeight="1" spans="1:12">
      <c r="A6" s="40" t="s">
        <v>312</v>
      </c>
      <c r="B6" s="41" t="s">
        <v>391</v>
      </c>
      <c r="C6" s="40">
        <v>3.6</v>
      </c>
      <c r="D6" s="40" t="s">
        <v>392</v>
      </c>
      <c r="E6" s="42" t="s">
        <v>374</v>
      </c>
      <c r="F6" s="42" t="s">
        <v>393</v>
      </c>
      <c r="G6" s="42" t="s">
        <v>393</v>
      </c>
      <c r="H6" s="43" t="s">
        <v>394</v>
      </c>
      <c r="I6" s="43" t="s">
        <v>395</v>
      </c>
      <c r="J6" s="43" t="s">
        <v>396</v>
      </c>
      <c r="K6" s="43">
        <v>30</v>
      </c>
      <c r="L6" s="42" t="s">
        <v>397</v>
      </c>
    </row>
    <row r="7" s="34" customFormat="1" ht="45" customHeight="1" spans="1:12">
      <c r="A7" s="40"/>
      <c r="B7" s="41"/>
      <c r="C7" s="40"/>
      <c r="D7" s="40"/>
      <c r="E7" s="42" t="s">
        <v>334</v>
      </c>
      <c r="F7" s="42" t="s">
        <v>335</v>
      </c>
      <c r="G7" s="42" t="s">
        <v>398</v>
      </c>
      <c r="H7" s="43" t="s">
        <v>399</v>
      </c>
      <c r="I7" s="43">
        <v>30</v>
      </c>
      <c r="J7" s="43" t="s">
        <v>396</v>
      </c>
      <c r="K7" s="43">
        <v>20</v>
      </c>
      <c r="L7" s="42" t="s">
        <v>397</v>
      </c>
    </row>
    <row r="8" s="34" customFormat="1" ht="45" customHeight="1" spans="1:12">
      <c r="A8" s="40"/>
      <c r="B8" s="41"/>
      <c r="C8" s="40"/>
      <c r="D8" s="40"/>
      <c r="E8" s="42" t="s">
        <v>334</v>
      </c>
      <c r="F8" s="42" t="s">
        <v>353</v>
      </c>
      <c r="G8" s="42" t="s">
        <v>400</v>
      </c>
      <c r="H8" s="43" t="s">
        <v>401</v>
      </c>
      <c r="I8" s="43">
        <v>5</v>
      </c>
      <c r="J8" s="43" t="s">
        <v>396</v>
      </c>
      <c r="K8" s="43">
        <v>50</v>
      </c>
      <c r="L8" s="42" t="s">
        <v>397</v>
      </c>
    </row>
    <row r="9" s="34" customFormat="1" ht="45" customHeight="1" spans="1:12">
      <c r="A9" s="40"/>
      <c r="B9" s="41" t="s">
        <v>280</v>
      </c>
      <c r="C9" s="40">
        <v>3</v>
      </c>
      <c r="D9" s="40" t="s">
        <v>402</v>
      </c>
      <c r="E9" s="42" t="s">
        <v>374</v>
      </c>
      <c r="F9" s="42" t="s">
        <v>393</v>
      </c>
      <c r="G9" s="42" t="s">
        <v>393</v>
      </c>
      <c r="H9" s="43" t="s">
        <v>394</v>
      </c>
      <c r="I9" s="43" t="s">
        <v>395</v>
      </c>
      <c r="J9" s="43" t="s">
        <v>396</v>
      </c>
      <c r="K9" s="43">
        <v>30</v>
      </c>
      <c r="L9" s="42" t="s">
        <v>397</v>
      </c>
    </row>
    <row r="10" s="34" customFormat="1" ht="45" customHeight="1" spans="1:12">
      <c r="A10" s="40"/>
      <c r="B10" s="41"/>
      <c r="C10" s="40"/>
      <c r="D10" s="40"/>
      <c r="E10" s="42" t="s">
        <v>334</v>
      </c>
      <c r="F10" s="42" t="s">
        <v>335</v>
      </c>
      <c r="G10" s="42" t="s">
        <v>403</v>
      </c>
      <c r="H10" s="43" t="s">
        <v>399</v>
      </c>
      <c r="I10" s="43">
        <v>21</v>
      </c>
      <c r="J10" s="43" t="s">
        <v>396</v>
      </c>
      <c r="K10" s="43">
        <v>25</v>
      </c>
      <c r="L10" s="42" t="s">
        <v>397</v>
      </c>
    </row>
    <row r="11" s="34" customFormat="1" ht="45" customHeight="1" spans="1:12">
      <c r="A11" s="40"/>
      <c r="B11" s="41"/>
      <c r="C11" s="40"/>
      <c r="D11" s="40"/>
      <c r="E11" s="42" t="s">
        <v>404</v>
      </c>
      <c r="F11" s="42" t="s">
        <v>405</v>
      </c>
      <c r="G11" s="42" t="s">
        <v>406</v>
      </c>
      <c r="H11" s="43" t="s">
        <v>399</v>
      </c>
      <c r="I11" s="43">
        <v>0.5</v>
      </c>
      <c r="J11" s="43" t="s">
        <v>396</v>
      </c>
      <c r="K11" s="43">
        <v>45</v>
      </c>
      <c r="L11" s="42" t="s">
        <v>397</v>
      </c>
    </row>
    <row r="12" s="34" customFormat="1" ht="45" customHeight="1" spans="1:12">
      <c r="A12" s="40"/>
      <c r="B12" s="41" t="s">
        <v>407</v>
      </c>
      <c r="C12" s="40">
        <v>1.36</v>
      </c>
      <c r="D12" s="40" t="s">
        <v>408</v>
      </c>
      <c r="E12" s="42" t="s">
        <v>374</v>
      </c>
      <c r="F12" s="42" t="s">
        <v>393</v>
      </c>
      <c r="G12" s="42" t="s">
        <v>409</v>
      </c>
      <c r="H12" s="43" t="s">
        <v>394</v>
      </c>
      <c r="I12" s="43" t="s">
        <v>395</v>
      </c>
      <c r="J12" s="43" t="s">
        <v>396</v>
      </c>
      <c r="K12" s="43">
        <v>50</v>
      </c>
      <c r="L12" s="42" t="s">
        <v>397</v>
      </c>
    </row>
    <row r="13" s="34" customFormat="1" ht="45" customHeight="1" spans="1:12">
      <c r="A13" s="40"/>
      <c r="B13" s="41"/>
      <c r="C13" s="40"/>
      <c r="D13" s="40"/>
      <c r="E13" s="42" t="s">
        <v>334</v>
      </c>
      <c r="F13" s="42" t="s">
        <v>335</v>
      </c>
      <c r="G13" s="42" t="s">
        <v>410</v>
      </c>
      <c r="H13" s="43" t="s">
        <v>399</v>
      </c>
      <c r="I13" s="43">
        <v>3</v>
      </c>
      <c r="J13" s="43" t="s">
        <v>396</v>
      </c>
      <c r="K13" s="43">
        <v>20</v>
      </c>
      <c r="L13" s="42" t="s">
        <v>397</v>
      </c>
    </row>
    <row r="14" s="34" customFormat="1" ht="45" customHeight="1" spans="1:12">
      <c r="A14" s="40"/>
      <c r="B14" s="41"/>
      <c r="C14" s="40"/>
      <c r="D14" s="40"/>
      <c r="E14" s="42" t="s">
        <v>334</v>
      </c>
      <c r="F14" s="42" t="s">
        <v>353</v>
      </c>
      <c r="G14" s="42" t="s">
        <v>411</v>
      </c>
      <c r="H14" s="43" t="s">
        <v>399</v>
      </c>
      <c r="I14" s="43">
        <v>90</v>
      </c>
      <c r="J14" s="43" t="s">
        <v>396</v>
      </c>
      <c r="K14" s="43">
        <v>30</v>
      </c>
      <c r="L14" s="42" t="s">
        <v>397</v>
      </c>
    </row>
    <row r="15" s="34" customFormat="1" ht="45" customHeight="1" spans="1:12">
      <c r="A15" s="40"/>
      <c r="B15" s="41" t="s">
        <v>412</v>
      </c>
      <c r="C15" s="40">
        <v>1.37</v>
      </c>
      <c r="D15" s="40" t="s">
        <v>413</v>
      </c>
      <c r="E15" s="42" t="s">
        <v>374</v>
      </c>
      <c r="F15" s="42" t="s">
        <v>393</v>
      </c>
      <c r="G15" s="42" t="s">
        <v>409</v>
      </c>
      <c r="H15" s="43" t="s">
        <v>394</v>
      </c>
      <c r="I15" s="43" t="s">
        <v>395</v>
      </c>
      <c r="J15" s="43" t="s">
        <v>396</v>
      </c>
      <c r="K15" s="43">
        <v>35</v>
      </c>
      <c r="L15" s="42" t="s">
        <v>397</v>
      </c>
    </row>
    <row r="16" s="34" customFormat="1" ht="45" customHeight="1" spans="1:12">
      <c r="A16" s="40"/>
      <c r="B16" s="41"/>
      <c r="C16" s="40"/>
      <c r="D16" s="40"/>
      <c r="E16" s="42" t="s">
        <v>334</v>
      </c>
      <c r="F16" s="42" t="s">
        <v>335</v>
      </c>
      <c r="G16" s="42" t="s">
        <v>414</v>
      </c>
      <c r="H16" s="43" t="s">
        <v>399</v>
      </c>
      <c r="I16" s="43">
        <v>2</v>
      </c>
      <c r="J16" s="43" t="s">
        <v>396</v>
      </c>
      <c r="K16" s="43">
        <v>35</v>
      </c>
      <c r="L16" s="42" t="s">
        <v>397</v>
      </c>
    </row>
    <row r="17" s="34" customFormat="1" ht="45" customHeight="1" spans="1:12">
      <c r="A17" s="40"/>
      <c r="B17" s="41"/>
      <c r="C17" s="40"/>
      <c r="D17" s="40"/>
      <c r="E17" s="42" t="s">
        <v>334</v>
      </c>
      <c r="F17" s="42" t="s">
        <v>353</v>
      </c>
      <c r="G17" s="42" t="s">
        <v>411</v>
      </c>
      <c r="H17" s="43" t="s">
        <v>399</v>
      </c>
      <c r="I17" s="43">
        <v>95</v>
      </c>
      <c r="J17" s="43" t="s">
        <v>396</v>
      </c>
      <c r="K17" s="43">
        <v>30</v>
      </c>
      <c r="L17" s="42" t="s">
        <v>397</v>
      </c>
    </row>
    <row r="18" s="34" customFormat="1" ht="45" customHeight="1" spans="1:12">
      <c r="A18" s="40"/>
      <c r="B18" s="41" t="s">
        <v>415</v>
      </c>
      <c r="C18" s="40">
        <v>2</v>
      </c>
      <c r="D18" s="40" t="s">
        <v>416</v>
      </c>
      <c r="E18" s="42" t="s">
        <v>374</v>
      </c>
      <c r="F18" s="42" t="s">
        <v>393</v>
      </c>
      <c r="G18" s="42" t="s">
        <v>409</v>
      </c>
      <c r="H18" s="43" t="s">
        <v>394</v>
      </c>
      <c r="I18" s="43" t="s">
        <v>395</v>
      </c>
      <c r="J18" s="43" t="s">
        <v>396</v>
      </c>
      <c r="K18" s="43">
        <v>20</v>
      </c>
      <c r="L18" s="42" t="s">
        <v>397</v>
      </c>
    </row>
    <row r="19" s="34" customFormat="1" ht="45" customHeight="1" spans="1:12">
      <c r="A19" s="40"/>
      <c r="B19" s="41"/>
      <c r="C19" s="40"/>
      <c r="D19" s="40"/>
      <c r="E19" s="42" t="s">
        <v>334</v>
      </c>
      <c r="F19" s="42" t="s">
        <v>335</v>
      </c>
      <c r="G19" s="42" t="s">
        <v>417</v>
      </c>
      <c r="H19" s="43" t="s">
        <v>399</v>
      </c>
      <c r="I19" s="43">
        <v>5</v>
      </c>
      <c r="J19" s="43" t="s">
        <v>396</v>
      </c>
      <c r="K19" s="43">
        <v>40</v>
      </c>
      <c r="L19" s="42" t="s">
        <v>397</v>
      </c>
    </row>
    <row r="20" s="34" customFormat="1" ht="45" customHeight="1" spans="1:12">
      <c r="A20" s="40"/>
      <c r="B20" s="41"/>
      <c r="C20" s="40"/>
      <c r="D20" s="40"/>
      <c r="E20" s="42" t="s">
        <v>334</v>
      </c>
      <c r="F20" s="42" t="s">
        <v>353</v>
      </c>
      <c r="G20" s="42" t="s">
        <v>411</v>
      </c>
      <c r="H20" s="43" t="s">
        <v>399</v>
      </c>
      <c r="I20" s="43">
        <v>95</v>
      </c>
      <c r="J20" s="43" t="s">
        <v>396</v>
      </c>
      <c r="K20" s="43">
        <v>40</v>
      </c>
      <c r="L20" s="42" t="s">
        <v>397</v>
      </c>
    </row>
    <row r="21" s="34" customFormat="1" ht="45" customHeight="1" spans="1:12">
      <c r="A21" s="40"/>
      <c r="B21" s="41" t="s">
        <v>418</v>
      </c>
      <c r="C21" s="40">
        <v>5</v>
      </c>
      <c r="D21" s="40" t="s">
        <v>419</v>
      </c>
      <c r="E21" s="42" t="s">
        <v>374</v>
      </c>
      <c r="F21" s="42" t="s">
        <v>393</v>
      </c>
      <c r="G21" s="42" t="s">
        <v>409</v>
      </c>
      <c r="H21" s="43" t="s">
        <v>394</v>
      </c>
      <c r="I21" s="43" t="s">
        <v>395</v>
      </c>
      <c r="J21" s="43" t="s">
        <v>396</v>
      </c>
      <c r="K21" s="43">
        <v>20</v>
      </c>
      <c r="L21" s="42" t="s">
        <v>397</v>
      </c>
    </row>
    <row r="22" s="34" customFormat="1" ht="45" customHeight="1" spans="1:12">
      <c r="A22" s="40"/>
      <c r="B22" s="41"/>
      <c r="C22" s="40"/>
      <c r="D22" s="40"/>
      <c r="E22" s="42" t="s">
        <v>334</v>
      </c>
      <c r="F22" s="42" t="s">
        <v>335</v>
      </c>
      <c r="G22" s="42" t="s">
        <v>420</v>
      </c>
      <c r="H22" s="43" t="s">
        <v>399</v>
      </c>
      <c r="I22" s="43">
        <v>25</v>
      </c>
      <c r="J22" s="43" t="s">
        <v>396</v>
      </c>
      <c r="K22" s="43">
        <v>50</v>
      </c>
      <c r="L22" s="42" t="s">
        <v>397</v>
      </c>
    </row>
    <row r="23" s="34" customFormat="1" ht="45" customHeight="1" spans="1:12">
      <c r="A23" s="40"/>
      <c r="B23" s="41"/>
      <c r="C23" s="40"/>
      <c r="D23" s="40"/>
      <c r="E23" s="42" t="s">
        <v>334</v>
      </c>
      <c r="F23" s="42" t="s">
        <v>353</v>
      </c>
      <c r="G23" s="42" t="s">
        <v>411</v>
      </c>
      <c r="H23" s="43" t="s">
        <v>399</v>
      </c>
      <c r="I23" s="43">
        <v>90</v>
      </c>
      <c r="J23" s="43" t="s">
        <v>396</v>
      </c>
      <c r="K23" s="43">
        <v>30</v>
      </c>
      <c r="L23" s="42" t="s">
        <v>397</v>
      </c>
    </row>
    <row r="24" s="34" customFormat="1" ht="45" customHeight="1" spans="1:12">
      <c r="A24" s="40"/>
      <c r="B24" s="41" t="s">
        <v>421</v>
      </c>
      <c r="C24" s="40">
        <v>76.5</v>
      </c>
      <c r="D24" s="40" t="s">
        <v>422</v>
      </c>
      <c r="E24" s="42" t="s">
        <v>374</v>
      </c>
      <c r="F24" s="42" t="s">
        <v>393</v>
      </c>
      <c r="G24" s="42" t="s">
        <v>409</v>
      </c>
      <c r="H24" s="43" t="s">
        <v>394</v>
      </c>
      <c r="I24" s="43" t="s">
        <v>395</v>
      </c>
      <c r="J24" s="43" t="s">
        <v>396</v>
      </c>
      <c r="K24" s="43">
        <v>50</v>
      </c>
      <c r="L24" s="42" t="s">
        <v>397</v>
      </c>
    </row>
    <row r="25" s="34" customFormat="1" ht="45" customHeight="1" spans="1:12">
      <c r="A25" s="40"/>
      <c r="B25" s="41"/>
      <c r="C25" s="40"/>
      <c r="D25" s="40"/>
      <c r="E25" s="42" t="s">
        <v>404</v>
      </c>
      <c r="F25" s="42" t="s">
        <v>423</v>
      </c>
      <c r="G25" s="42" t="s">
        <v>424</v>
      </c>
      <c r="H25" s="43" t="s">
        <v>399</v>
      </c>
      <c r="I25" s="43">
        <v>90</v>
      </c>
      <c r="J25" s="43" t="s">
        <v>396</v>
      </c>
      <c r="K25" s="43">
        <v>20</v>
      </c>
      <c r="L25" s="42" t="s">
        <v>397</v>
      </c>
    </row>
    <row r="26" s="34" customFormat="1" ht="45" customHeight="1" spans="1:12">
      <c r="A26" s="40"/>
      <c r="B26" s="41"/>
      <c r="C26" s="40"/>
      <c r="D26" s="40"/>
      <c r="E26" s="42" t="s">
        <v>334</v>
      </c>
      <c r="F26" s="42" t="s">
        <v>353</v>
      </c>
      <c r="G26" s="42" t="s">
        <v>425</v>
      </c>
      <c r="H26" s="43" t="s">
        <v>399</v>
      </c>
      <c r="I26" s="43">
        <v>90</v>
      </c>
      <c r="J26" s="43" t="s">
        <v>396</v>
      </c>
      <c r="K26" s="43">
        <v>30</v>
      </c>
      <c r="L26" s="42" t="s">
        <v>397</v>
      </c>
    </row>
    <row r="27" s="34" customFormat="1" ht="45" customHeight="1" spans="1:12">
      <c r="A27" s="40"/>
      <c r="B27" s="41" t="s">
        <v>426</v>
      </c>
      <c r="C27" s="40">
        <v>4.5</v>
      </c>
      <c r="D27" s="40" t="s">
        <v>427</v>
      </c>
      <c r="E27" s="42" t="s">
        <v>374</v>
      </c>
      <c r="F27" s="42" t="s">
        <v>393</v>
      </c>
      <c r="G27" s="42" t="s">
        <v>409</v>
      </c>
      <c r="H27" s="43" t="s">
        <v>394</v>
      </c>
      <c r="I27" s="43" t="s">
        <v>395</v>
      </c>
      <c r="J27" s="43" t="s">
        <v>396</v>
      </c>
      <c r="K27" s="43">
        <v>30</v>
      </c>
      <c r="L27" s="42" t="s">
        <v>397</v>
      </c>
    </row>
    <row r="28" s="34" customFormat="1" ht="45" customHeight="1" spans="1:12">
      <c r="A28" s="40"/>
      <c r="B28" s="41"/>
      <c r="C28" s="40"/>
      <c r="D28" s="40"/>
      <c r="E28" s="42" t="s">
        <v>334</v>
      </c>
      <c r="F28" s="42" t="s">
        <v>335</v>
      </c>
      <c r="G28" s="42" t="s">
        <v>428</v>
      </c>
      <c r="H28" s="43" t="s">
        <v>399</v>
      </c>
      <c r="I28" s="43">
        <v>100</v>
      </c>
      <c r="J28" s="43" t="s">
        <v>396</v>
      </c>
      <c r="K28" s="43">
        <v>50</v>
      </c>
      <c r="L28" s="42" t="s">
        <v>397</v>
      </c>
    </row>
    <row r="29" s="34" customFormat="1" ht="45" customHeight="1" spans="1:12">
      <c r="A29" s="40"/>
      <c r="B29" s="41"/>
      <c r="C29" s="40"/>
      <c r="D29" s="40"/>
      <c r="E29" s="42" t="s">
        <v>334</v>
      </c>
      <c r="F29" s="42" t="s">
        <v>353</v>
      </c>
      <c r="G29" s="42" t="s">
        <v>411</v>
      </c>
      <c r="H29" s="43" t="s">
        <v>399</v>
      </c>
      <c r="I29" s="43">
        <v>95</v>
      </c>
      <c r="J29" s="43" t="s">
        <v>396</v>
      </c>
      <c r="K29" s="43">
        <v>20</v>
      </c>
      <c r="L29" s="42" t="s">
        <v>397</v>
      </c>
    </row>
    <row r="30" s="34" customFormat="1" ht="45" customHeight="1" spans="1:12">
      <c r="A30" s="40"/>
      <c r="B30" s="41" t="s">
        <v>429</v>
      </c>
      <c r="C30" s="40">
        <v>0.48</v>
      </c>
      <c r="D30" s="40" t="s">
        <v>430</v>
      </c>
      <c r="E30" s="42" t="s">
        <v>374</v>
      </c>
      <c r="F30" s="42" t="s">
        <v>393</v>
      </c>
      <c r="G30" s="42" t="s">
        <v>409</v>
      </c>
      <c r="H30" s="43" t="s">
        <v>394</v>
      </c>
      <c r="I30" s="43" t="s">
        <v>395</v>
      </c>
      <c r="J30" s="43" t="s">
        <v>396</v>
      </c>
      <c r="K30" s="43">
        <v>50</v>
      </c>
      <c r="L30" s="42" t="s">
        <v>397</v>
      </c>
    </row>
    <row r="31" s="34" customFormat="1" ht="45" customHeight="1" spans="1:12">
      <c r="A31" s="40"/>
      <c r="B31" s="41"/>
      <c r="C31" s="40"/>
      <c r="D31" s="40"/>
      <c r="E31" s="42" t="s">
        <v>334</v>
      </c>
      <c r="F31" s="42" t="s">
        <v>335</v>
      </c>
      <c r="G31" s="42" t="s">
        <v>431</v>
      </c>
      <c r="H31" s="43" t="s">
        <v>399</v>
      </c>
      <c r="I31" s="43">
        <v>3</v>
      </c>
      <c r="J31" s="43" t="s">
        <v>396</v>
      </c>
      <c r="K31" s="43">
        <v>25</v>
      </c>
      <c r="L31" s="42" t="s">
        <v>397</v>
      </c>
    </row>
    <row r="32" s="34" customFormat="1" ht="45" customHeight="1" spans="1:12">
      <c r="A32" s="40"/>
      <c r="B32" s="41"/>
      <c r="C32" s="40"/>
      <c r="D32" s="40"/>
      <c r="E32" s="42" t="s">
        <v>334</v>
      </c>
      <c r="F32" s="42" t="s">
        <v>353</v>
      </c>
      <c r="G32" s="42" t="s">
        <v>411</v>
      </c>
      <c r="H32" s="43" t="s">
        <v>399</v>
      </c>
      <c r="I32" s="43">
        <v>95</v>
      </c>
      <c r="J32" s="43" t="s">
        <v>396</v>
      </c>
      <c r="K32" s="43">
        <v>25</v>
      </c>
      <c r="L32" s="42" t="s">
        <v>397</v>
      </c>
    </row>
    <row r="33" s="34" customFormat="1" ht="45" customHeight="1" spans="1:12">
      <c r="A33" s="40"/>
      <c r="B33" s="41" t="s">
        <v>432</v>
      </c>
      <c r="C33" s="40">
        <v>2.7</v>
      </c>
      <c r="D33" s="40" t="s">
        <v>433</v>
      </c>
      <c r="E33" s="42" t="s">
        <v>374</v>
      </c>
      <c r="F33" s="42" t="s">
        <v>393</v>
      </c>
      <c r="G33" s="42" t="s">
        <v>409</v>
      </c>
      <c r="H33" s="43" t="s">
        <v>394</v>
      </c>
      <c r="I33" s="43" t="s">
        <v>395</v>
      </c>
      <c r="J33" s="43" t="s">
        <v>396</v>
      </c>
      <c r="K33" s="43">
        <v>50</v>
      </c>
      <c r="L33" s="42" t="s">
        <v>397</v>
      </c>
    </row>
    <row r="34" s="34" customFormat="1" ht="45" customHeight="1" spans="1:12">
      <c r="A34" s="40"/>
      <c r="B34" s="41"/>
      <c r="C34" s="40"/>
      <c r="D34" s="40"/>
      <c r="E34" s="42" t="s">
        <v>334</v>
      </c>
      <c r="F34" s="42" t="s">
        <v>335</v>
      </c>
      <c r="G34" s="42" t="s">
        <v>431</v>
      </c>
      <c r="H34" s="43" t="s">
        <v>399</v>
      </c>
      <c r="I34" s="43">
        <v>5</v>
      </c>
      <c r="J34" s="43" t="s">
        <v>396</v>
      </c>
      <c r="K34" s="43">
        <v>20</v>
      </c>
      <c r="L34" s="42" t="s">
        <v>397</v>
      </c>
    </row>
    <row r="35" s="34" customFormat="1" ht="45" customHeight="1" spans="1:12">
      <c r="A35" s="40"/>
      <c r="B35" s="41"/>
      <c r="C35" s="40"/>
      <c r="D35" s="40"/>
      <c r="E35" s="42" t="s">
        <v>334</v>
      </c>
      <c r="F35" s="42" t="s">
        <v>353</v>
      </c>
      <c r="G35" s="42" t="s">
        <v>411</v>
      </c>
      <c r="H35" s="43" t="s">
        <v>399</v>
      </c>
      <c r="I35" s="43">
        <v>95</v>
      </c>
      <c r="J35" s="43" t="s">
        <v>396</v>
      </c>
      <c r="K35" s="43">
        <v>30</v>
      </c>
      <c r="L35" s="42" t="s">
        <v>397</v>
      </c>
    </row>
    <row r="36" s="34" customFormat="1" ht="45" customHeight="1" spans="1:12">
      <c r="A36" s="40"/>
      <c r="B36" s="41" t="s">
        <v>434</v>
      </c>
      <c r="C36" s="40">
        <v>3.6</v>
      </c>
      <c r="D36" s="40" t="s">
        <v>435</v>
      </c>
      <c r="E36" s="42" t="s">
        <v>374</v>
      </c>
      <c r="F36" s="42" t="s">
        <v>393</v>
      </c>
      <c r="G36" s="42" t="s">
        <v>409</v>
      </c>
      <c r="H36" s="43" t="s">
        <v>394</v>
      </c>
      <c r="I36" s="43" t="s">
        <v>395</v>
      </c>
      <c r="J36" s="43" t="s">
        <v>396</v>
      </c>
      <c r="K36" s="43">
        <v>50</v>
      </c>
      <c r="L36" s="42" t="s">
        <v>397</v>
      </c>
    </row>
    <row r="37" s="34" customFormat="1" ht="45" customHeight="1" spans="1:12">
      <c r="A37" s="40"/>
      <c r="B37" s="41"/>
      <c r="C37" s="40"/>
      <c r="D37" s="40"/>
      <c r="E37" s="42" t="s">
        <v>334</v>
      </c>
      <c r="F37" s="42" t="s">
        <v>335</v>
      </c>
      <c r="G37" s="42" t="s">
        <v>431</v>
      </c>
      <c r="H37" s="43" t="s">
        <v>399</v>
      </c>
      <c r="I37" s="43">
        <v>2</v>
      </c>
      <c r="J37" s="43" t="s">
        <v>396</v>
      </c>
      <c r="K37" s="43">
        <v>20</v>
      </c>
      <c r="L37" s="42" t="s">
        <v>397</v>
      </c>
    </row>
    <row r="38" s="34" customFormat="1" ht="45" customHeight="1" spans="1:12">
      <c r="A38" s="40"/>
      <c r="B38" s="41"/>
      <c r="C38" s="40"/>
      <c r="D38" s="40"/>
      <c r="E38" s="42" t="s">
        <v>334</v>
      </c>
      <c r="F38" s="42" t="s">
        <v>353</v>
      </c>
      <c r="G38" s="42" t="s">
        <v>411</v>
      </c>
      <c r="H38" s="43" t="s">
        <v>399</v>
      </c>
      <c r="I38" s="43">
        <v>90</v>
      </c>
      <c r="J38" s="43" t="s">
        <v>396</v>
      </c>
      <c r="K38" s="43">
        <v>30</v>
      </c>
      <c r="L38" s="42" t="s">
        <v>397</v>
      </c>
    </row>
    <row r="39" s="34" customFormat="1" ht="45" customHeight="1" spans="1:12">
      <c r="A39" s="40"/>
      <c r="B39" s="41" t="s">
        <v>436</v>
      </c>
      <c r="C39" s="40">
        <v>4.5</v>
      </c>
      <c r="D39" s="40" t="s">
        <v>437</v>
      </c>
      <c r="E39" s="42" t="s">
        <v>374</v>
      </c>
      <c r="F39" s="42" t="s">
        <v>393</v>
      </c>
      <c r="G39" s="42" t="s">
        <v>409</v>
      </c>
      <c r="H39" s="43" t="s">
        <v>394</v>
      </c>
      <c r="I39" s="43" t="s">
        <v>395</v>
      </c>
      <c r="J39" s="43" t="s">
        <v>396</v>
      </c>
      <c r="K39" s="43">
        <v>20</v>
      </c>
      <c r="L39" s="42" t="s">
        <v>397</v>
      </c>
    </row>
    <row r="40" s="34" customFormat="1" ht="45" customHeight="1" spans="1:12">
      <c r="A40" s="40"/>
      <c r="B40" s="41"/>
      <c r="C40" s="40"/>
      <c r="D40" s="40"/>
      <c r="E40" s="42" t="s">
        <v>404</v>
      </c>
      <c r="F40" s="42" t="s">
        <v>423</v>
      </c>
      <c r="G40" s="42" t="s">
        <v>424</v>
      </c>
      <c r="H40" s="43" t="s">
        <v>399</v>
      </c>
      <c r="I40" s="43">
        <v>90</v>
      </c>
      <c r="J40" s="43" t="s">
        <v>396</v>
      </c>
      <c r="K40" s="43">
        <v>30</v>
      </c>
      <c r="L40" s="42" t="s">
        <v>397</v>
      </c>
    </row>
    <row r="41" s="34" customFormat="1" ht="45" customHeight="1" spans="1:12">
      <c r="A41" s="40"/>
      <c r="B41" s="41"/>
      <c r="C41" s="40"/>
      <c r="D41" s="40"/>
      <c r="E41" s="42" t="s">
        <v>334</v>
      </c>
      <c r="F41" s="42" t="s">
        <v>353</v>
      </c>
      <c r="G41" s="42" t="s">
        <v>411</v>
      </c>
      <c r="H41" s="43" t="s">
        <v>399</v>
      </c>
      <c r="I41" s="43">
        <v>90</v>
      </c>
      <c r="J41" s="43" t="s">
        <v>396</v>
      </c>
      <c r="K41" s="43">
        <v>50</v>
      </c>
      <c r="L41" s="42" t="s">
        <v>397</v>
      </c>
    </row>
    <row r="42" ht="27" spans="1:12">
      <c r="A42" s="40"/>
      <c r="B42" s="41" t="s">
        <v>438</v>
      </c>
      <c r="C42" s="40">
        <v>1.28</v>
      </c>
      <c r="D42" s="40" t="s">
        <v>437</v>
      </c>
      <c r="E42" s="42" t="s">
        <v>374</v>
      </c>
      <c r="F42" s="42" t="s">
        <v>393</v>
      </c>
      <c r="G42" s="42" t="s">
        <v>409</v>
      </c>
      <c r="H42" s="43" t="s">
        <v>394</v>
      </c>
      <c r="I42" s="43" t="s">
        <v>395</v>
      </c>
      <c r="J42" s="43" t="s">
        <v>396</v>
      </c>
      <c r="K42" s="43">
        <v>20</v>
      </c>
      <c r="L42" s="42" t="s">
        <v>397</v>
      </c>
    </row>
    <row r="43" ht="27" spans="1:12">
      <c r="A43" s="40"/>
      <c r="B43" s="41"/>
      <c r="C43" s="40"/>
      <c r="D43" s="40"/>
      <c r="E43" s="42" t="s">
        <v>404</v>
      </c>
      <c r="F43" s="42" t="s">
        <v>423</v>
      </c>
      <c r="G43" s="42" t="s">
        <v>424</v>
      </c>
      <c r="H43" s="43" t="s">
        <v>399</v>
      </c>
      <c r="I43" s="43">
        <v>90</v>
      </c>
      <c r="J43" s="43" t="s">
        <v>396</v>
      </c>
      <c r="K43" s="43">
        <v>30</v>
      </c>
      <c r="L43" s="42" t="s">
        <v>397</v>
      </c>
    </row>
    <row r="44" ht="27" spans="1:12">
      <c r="A44" s="40"/>
      <c r="B44" s="41"/>
      <c r="C44" s="40"/>
      <c r="D44" s="40"/>
      <c r="E44" s="42" t="s">
        <v>334</v>
      </c>
      <c r="F44" s="42" t="s">
        <v>353</v>
      </c>
      <c r="G44" s="42" t="s">
        <v>411</v>
      </c>
      <c r="H44" s="43" t="s">
        <v>399</v>
      </c>
      <c r="I44" s="43">
        <v>90</v>
      </c>
      <c r="J44" s="43" t="s">
        <v>396</v>
      </c>
      <c r="K44" s="43">
        <v>50</v>
      </c>
      <c r="L44" s="42" t="s">
        <v>397</v>
      </c>
    </row>
  </sheetData>
  <mergeCells count="43">
    <mergeCell ref="A2:L2"/>
    <mergeCell ref="A3:F3"/>
    <mergeCell ref="J3:L3"/>
    <mergeCell ref="A6:A44"/>
    <mergeCell ref="B6:B8"/>
    <mergeCell ref="B9:B11"/>
    <mergeCell ref="B12:B14"/>
    <mergeCell ref="B15:B17"/>
    <mergeCell ref="B18:B20"/>
    <mergeCell ref="B21:B23"/>
    <mergeCell ref="B24:B26"/>
    <mergeCell ref="B27:B29"/>
    <mergeCell ref="B30:B32"/>
    <mergeCell ref="B33:B35"/>
    <mergeCell ref="B36:B38"/>
    <mergeCell ref="B39:B41"/>
    <mergeCell ref="B42:B44"/>
    <mergeCell ref="C6:C8"/>
    <mergeCell ref="C9:C11"/>
    <mergeCell ref="C12:C14"/>
    <mergeCell ref="C15:C17"/>
    <mergeCell ref="C18:C20"/>
    <mergeCell ref="C21:C23"/>
    <mergeCell ref="C24:C26"/>
    <mergeCell ref="C27:C29"/>
    <mergeCell ref="C30:C32"/>
    <mergeCell ref="C33:C35"/>
    <mergeCell ref="C36:C38"/>
    <mergeCell ref="C39:C41"/>
    <mergeCell ref="C42:C44"/>
    <mergeCell ref="D6:D8"/>
    <mergeCell ref="D9:D11"/>
    <mergeCell ref="D12:D14"/>
    <mergeCell ref="D15:D17"/>
    <mergeCell ref="D18:D20"/>
    <mergeCell ref="D21:D23"/>
    <mergeCell ref="D24:D26"/>
    <mergeCell ref="D27:D29"/>
    <mergeCell ref="D30:D32"/>
    <mergeCell ref="D33:D35"/>
    <mergeCell ref="D36:D38"/>
    <mergeCell ref="D39:D41"/>
    <mergeCell ref="D42:D44"/>
  </mergeCells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workbookViewId="0">
      <selection activeCell="F22" sqref="F22"/>
    </sheetView>
  </sheetViews>
  <sheetFormatPr defaultColWidth="10" defaultRowHeight="13.5"/>
  <cols>
    <col min="1" max="1" width="1.53333333333333" style="1" customWidth="1"/>
    <col min="2" max="2" width="48.725" style="1" customWidth="1"/>
    <col min="3" max="3" width="15.3833333333333" style="1" customWidth="1"/>
    <col min="4" max="4" width="20.05" style="1" customWidth="1"/>
    <col min="5" max="5" width="24.3916666666667" style="1" customWidth="1"/>
    <col min="6" max="6" width="20.5166666666667" style="1" customWidth="1"/>
    <col min="7" max="8" width="15.3833333333333" style="1" customWidth="1"/>
    <col min="9" max="9" width="33.3416666666667" style="1" customWidth="1"/>
    <col min="10" max="10" width="1.53333333333333" style="1" customWidth="1"/>
    <col min="11" max="16384" width="10" style="1"/>
  </cols>
  <sheetData>
    <row r="1" s="1" customFormat="1" ht="16.35" customHeight="1" spans="1:10">
      <c r="A1" s="2"/>
      <c r="B1" s="3" t="s">
        <v>439</v>
      </c>
      <c r="C1" s="2"/>
      <c r="E1" s="2"/>
      <c r="F1" s="2"/>
      <c r="G1" s="2"/>
      <c r="I1" s="2"/>
      <c r="J1" s="23"/>
    </row>
    <row r="2" s="1" customFormat="1" ht="22.8" customHeight="1" spans="1:10">
      <c r="A2" s="5"/>
      <c r="B2" s="5" t="s">
        <v>440</v>
      </c>
      <c r="C2" s="5"/>
      <c r="D2" s="5"/>
      <c r="E2" s="5"/>
      <c r="F2" s="5"/>
      <c r="G2" s="5"/>
      <c r="H2" s="5"/>
      <c r="I2" s="5"/>
      <c r="J2" s="23" t="s">
        <v>2</v>
      </c>
    </row>
    <row r="3" s="1" customFormat="1" ht="19.55" customHeight="1" spans="1:10">
      <c r="A3" s="6"/>
      <c r="B3" s="7"/>
      <c r="C3" s="7"/>
      <c r="D3" s="7"/>
      <c r="E3" s="7"/>
      <c r="F3" s="7"/>
      <c r="I3" s="24" t="s">
        <v>441</v>
      </c>
      <c r="J3" s="23"/>
    </row>
    <row r="4" s="1" customFormat="1" ht="24.4" customHeight="1" spans="1:10">
      <c r="A4" s="8"/>
      <c r="B4" s="9" t="s">
        <v>442</v>
      </c>
      <c r="C4" s="9" t="s">
        <v>443</v>
      </c>
      <c r="D4" s="9"/>
      <c r="E4" s="9"/>
      <c r="F4" s="9" t="s">
        <v>444</v>
      </c>
      <c r="G4" s="9" t="s">
        <v>445</v>
      </c>
      <c r="H4" s="9" t="s">
        <v>446</v>
      </c>
      <c r="I4" s="9" t="s">
        <v>447</v>
      </c>
      <c r="J4" s="23"/>
    </row>
    <row r="5" s="1" customFormat="1" ht="24.4" customHeight="1" spans="2:10">
      <c r="B5" s="9"/>
      <c r="C5" s="9" t="s">
        <v>448</v>
      </c>
      <c r="D5" s="9" t="s">
        <v>449</v>
      </c>
      <c r="E5" s="9" t="s">
        <v>450</v>
      </c>
      <c r="F5" s="9"/>
      <c r="G5" s="9"/>
      <c r="H5" s="9"/>
      <c r="I5" s="9"/>
      <c r="J5" s="32"/>
    </row>
    <row r="6" s="1" customFormat="1" ht="22.8" customHeight="1" spans="1:10">
      <c r="A6" s="30"/>
      <c r="B6" s="11" t="s">
        <v>451</v>
      </c>
      <c r="C6" s="14" t="s">
        <v>22</v>
      </c>
      <c r="D6" s="14" t="s">
        <v>22</v>
      </c>
      <c r="E6" s="14" t="s">
        <v>22</v>
      </c>
      <c r="F6" s="31"/>
      <c r="G6" s="19">
        <v>0</v>
      </c>
      <c r="H6" s="31"/>
      <c r="I6" s="14" t="s">
        <v>22</v>
      </c>
      <c r="J6" s="33"/>
    </row>
    <row r="7" s="1" customFormat="1" ht="22.8" customHeight="1" spans="1:10">
      <c r="A7" s="8"/>
      <c r="B7" s="16" t="s">
        <v>22</v>
      </c>
      <c r="C7" s="16" t="s">
        <v>22</v>
      </c>
      <c r="D7" s="16" t="s">
        <v>22</v>
      </c>
      <c r="E7" s="16" t="s">
        <v>22</v>
      </c>
      <c r="F7" s="27"/>
      <c r="G7" s="19">
        <v>0</v>
      </c>
      <c r="H7" s="27"/>
      <c r="I7" s="16" t="s">
        <v>22</v>
      </c>
      <c r="J7" s="23"/>
    </row>
    <row r="8" s="1" customFormat="1" ht="22.8" customHeight="1" spans="1:10">
      <c r="A8" s="8"/>
      <c r="B8" s="20" t="s">
        <v>22</v>
      </c>
      <c r="C8" s="16" t="s">
        <v>22</v>
      </c>
      <c r="D8" s="16" t="s">
        <v>22</v>
      </c>
      <c r="E8" s="16" t="s">
        <v>22</v>
      </c>
      <c r="F8" s="16" t="s">
        <v>22</v>
      </c>
      <c r="G8" s="19"/>
      <c r="H8" s="27"/>
      <c r="I8" s="16" t="s">
        <v>22</v>
      </c>
      <c r="J8" s="23"/>
    </row>
    <row r="9" s="1" customFormat="1" ht="9.75" customHeight="1" spans="1:10">
      <c r="A9" s="21"/>
      <c r="B9" s="21"/>
      <c r="C9" s="21"/>
      <c r="D9" s="21"/>
      <c r="E9" s="21"/>
      <c r="F9" s="21"/>
      <c r="G9" s="21"/>
      <c r="H9" s="21"/>
      <c r="I9" s="21"/>
      <c r="J9" s="29"/>
    </row>
  </sheetData>
  <mergeCells count="7">
    <mergeCell ref="B2:I2"/>
    <mergeCell ref="C4:E4"/>
    <mergeCell ref="B4:B5"/>
    <mergeCell ref="F4:F5"/>
    <mergeCell ref="G4:G5"/>
    <mergeCell ref="H4:H5"/>
    <mergeCell ref="I4:I5"/>
  </mergeCells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tabSelected="1" workbookViewId="0">
      <selection activeCell="D16" sqref="D16"/>
    </sheetView>
  </sheetViews>
  <sheetFormatPr defaultColWidth="10" defaultRowHeight="13.5"/>
  <cols>
    <col min="1" max="1" width="1.53333333333333" style="1" customWidth="1"/>
    <col min="2" max="2" width="48.725" style="1" customWidth="1"/>
    <col min="3" max="3" width="25.6416666666667" style="1" customWidth="1"/>
    <col min="4" max="4" width="10.2583333333333" style="1" customWidth="1"/>
    <col min="5" max="5" width="16.4083333333333" style="1" customWidth="1"/>
    <col min="6" max="9" width="15.3833333333333" style="1" customWidth="1"/>
    <col min="10" max="10" width="48.35" style="1" customWidth="1"/>
    <col min="11" max="11" width="1.53333333333333" style="1" customWidth="1"/>
    <col min="12" max="16384" width="10" style="1"/>
  </cols>
  <sheetData>
    <row r="1" s="1" customFormat="1" ht="16.35" customHeight="1" spans="1:11">
      <c r="A1" s="2"/>
      <c r="B1" s="3" t="s">
        <v>452</v>
      </c>
      <c r="C1" s="3"/>
      <c r="D1" s="4"/>
      <c r="E1" s="3"/>
      <c r="F1" s="3"/>
      <c r="G1" s="2"/>
      <c r="I1" s="2"/>
      <c r="J1" s="2"/>
      <c r="K1" s="23"/>
    </row>
    <row r="2" s="1" customFormat="1" ht="22.8" customHeight="1" spans="1:11">
      <c r="A2" s="5"/>
      <c r="B2" s="5" t="s">
        <v>453</v>
      </c>
      <c r="C2" s="5"/>
      <c r="D2" s="5"/>
      <c r="E2" s="5"/>
      <c r="F2" s="5"/>
      <c r="G2" s="5"/>
      <c r="H2" s="5"/>
      <c r="I2" s="5"/>
      <c r="J2" s="5"/>
      <c r="K2" s="23" t="s">
        <v>2</v>
      </c>
    </row>
    <row r="3" s="1" customFormat="1" ht="19.55" customHeight="1" spans="1:11">
      <c r="A3" s="6"/>
      <c r="B3" s="7"/>
      <c r="C3" s="7"/>
      <c r="D3" s="7"/>
      <c r="E3" s="7"/>
      <c r="F3" s="7"/>
      <c r="G3" s="7"/>
      <c r="H3" s="7"/>
      <c r="I3" s="7"/>
      <c r="J3" s="24" t="s">
        <v>441</v>
      </c>
      <c r="K3" s="23"/>
    </row>
    <row r="4" s="1" customFormat="1" ht="46.25" customHeight="1" spans="1:11">
      <c r="A4" s="8"/>
      <c r="B4" s="9" t="s">
        <v>442</v>
      </c>
      <c r="C4" s="9" t="s">
        <v>454</v>
      </c>
      <c r="D4" s="9" t="s">
        <v>455</v>
      </c>
      <c r="E4" s="9" t="s">
        <v>456</v>
      </c>
      <c r="F4" s="9" t="s">
        <v>457</v>
      </c>
      <c r="G4" s="9" t="s">
        <v>458</v>
      </c>
      <c r="H4" s="9" t="s">
        <v>459</v>
      </c>
      <c r="I4" s="9" t="s">
        <v>460</v>
      </c>
      <c r="J4" s="9" t="s">
        <v>461</v>
      </c>
      <c r="K4" s="23"/>
    </row>
    <row r="5" s="1" customFormat="1" ht="22.8" customHeight="1" spans="1:11">
      <c r="A5" s="10"/>
      <c r="B5" s="11" t="s">
        <v>451</v>
      </c>
      <c r="C5" s="11" t="s">
        <v>22</v>
      </c>
      <c r="D5" s="12"/>
      <c r="E5" s="13">
        <v>0</v>
      </c>
      <c r="F5" s="14" t="s">
        <v>22</v>
      </c>
      <c r="G5" s="14" t="s">
        <v>22</v>
      </c>
      <c r="H5" s="14" t="s">
        <v>22</v>
      </c>
      <c r="I5" s="14" t="s">
        <v>22</v>
      </c>
      <c r="J5" s="14" t="s">
        <v>22</v>
      </c>
      <c r="K5" s="25"/>
    </row>
    <row r="6" s="1" customFormat="1" ht="22.8" customHeight="1" spans="1:11">
      <c r="A6" s="15"/>
      <c r="B6" s="16" t="s">
        <v>462</v>
      </c>
      <c r="C6" s="17" t="s">
        <v>22</v>
      </c>
      <c r="D6" s="18"/>
      <c r="E6" s="19">
        <v>0</v>
      </c>
      <c r="F6" s="16" t="s">
        <v>22</v>
      </c>
      <c r="G6" s="16" t="s">
        <v>22</v>
      </c>
      <c r="H6" s="16" t="s">
        <v>22</v>
      </c>
      <c r="I6" s="16" t="s">
        <v>22</v>
      </c>
      <c r="J6" s="16" t="s">
        <v>22</v>
      </c>
      <c r="K6" s="26"/>
    </row>
    <row r="7" s="1" customFormat="1" ht="22.8" customHeight="1" spans="1:11">
      <c r="A7" s="8"/>
      <c r="B7" s="20"/>
      <c r="C7" s="16"/>
      <c r="D7" s="17"/>
      <c r="E7" s="19"/>
      <c r="F7" s="17"/>
      <c r="G7" s="17"/>
      <c r="H7" s="17"/>
      <c r="I7" s="17"/>
      <c r="J7" s="27"/>
      <c r="K7" s="28"/>
    </row>
    <row r="8" s="1" customFormat="1" ht="22.8" customHeight="1" spans="1:11">
      <c r="A8" s="8"/>
      <c r="B8" s="20"/>
      <c r="C8" s="16"/>
      <c r="D8" s="17"/>
      <c r="E8" s="19"/>
      <c r="F8" s="17"/>
      <c r="G8" s="17"/>
      <c r="H8" s="17"/>
      <c r="I8" s="17"/>
      <c r="J8" s="27"/>
      <c r="K8" s="28"/>
    </row>
    <row r="9" s="1" customFormat="1" ht="22.8" customHeight="1" spans="1:11">
      <c r="A9" s="8"/>
      <c r="B9" s="20"/>
      <c r="C9" s="16"/>
      <c r="D9" s="17"/>
      <c r="E9" s="19"/>
      <c r="F9" s="17"/>
      <c r="G9" s="17"/>
      <c r="H9" s="17"/>
      <c r="I9" s="17"/>
      <c r="J9" s="27"/>
      <c r="K9" s="28"/>
    </row>
    <row r="10" s="1" customFormat="1" ht="9.75" customHeight="1" spans="1:11">
      <c r="A10" s="21"/>
      <c r="B10" s="21"/>
      <c r="C10" s="21"/>
      <c r="D10" s="22"/>
      <c r="E10" s="21"/>
      <c r="F10" s="21"/>
      <c r="G10" s="21"/>
      <c r="H10" s="21"/>
      <c r="I10" s="21"/>
      <c r="J10" s="21"/>
      <c r="K10" s="29"/>
    </row>
  </sheetData>
  <mergeCells count="3">
    <mergeCell ref="B2:J2"/>
    <mergeCell ref="B3:F3"/>
    <mergeCell ref="A7:A9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1"/>
  <sheetViews>
    <sheetView workbookViewId="0">
      <pane ySplit="5" topLeftCell="A6" activePane="bottomLeft" state="frozen"/>
      <selection/>
      <selection pane="bottomLeft" activeCell="E18" sqref="E18"/>
    </sheetView>
  </sheetViews>
  <sheetFormatPr defaultColWidth="10" defaultRowHeight="13.5" outlineLevelCol="5"/>
  <cols>
    <col min="1" max="1" width="1.53333333333333" customWidth="1"/>
    <col min="2" max="2" width="41.0333333333333" customWidth="1"/>
    <col min="3" max="3" width="16.4083333333333" customWidth="1"/>
    <col min="4" max="4" width="41.0333333333333" customWidth="1"/>
    <col min="5" max="5" width="16.4083333333333" customWidth="1"/>
    <col min="6" max="6" width="1.53333333333333" customWidth="1"/>
    <col min="7" max="10" width="9.76666666666667" customWidth="1"/>
  </cols>
  <sheetData>
    <row r="1" ht="16.25" customHeight="1" spans="1:6">
      <c r="A1" s="122"/>
      <c r="B1" s="71"/>
      <c r="C1" s="94"/>
      <c r="D1" s="123"/>
      <c r="E1" s="71" t="s">
        <v>1</v>
      </c>
      <c r="F1" s="120" t="s">
        <v>2</v>
      </c>
    </row>
    <row r="2" ht="22.8" customHeight="1" spans="1:6">
      <c r="A2" s="123"/>
      <c r="B2" s="125" t="s">
        <v>3</v>
      </c>
      <c r="C2" s="125"/>
      <c r="D2" s="125"/>
      <c r="E2" s="125"/>
      <c r="F2" s="120"/>
    </row>
    <row r="3" ht="19.55" customHeight="1" spans="1:6">
      <c r="A3" s="126"/>
      <c r="B3" s="74" t="s">
        <v>4</v>
      </c>
      <c r="C3" s="113"/>
      <c r="D3" s="113"/>
      <c r="E3" s="127" t="s">
        <v>5</v>
      </c>
      <c r="F3" s="121"/>
    </row>
    <row r="4" ht="24.4" customHeight="1" spans="1:6">
      <c r="A4" s="128"/>
      <c r="B4" s="99" t="s">
        <v>6</v>
      </c>
      <c r="C4" s="99"/>
      <c r="D4" s="99" t="s">
        <v>7</v>
      </c>
      <c r="E4" s="99"/>
      <c r="F4" s="111"/>
    </row>
    <row r="5" ht="24.4" customHeight="1" spans="1:6">
      <c r="A5" s="128"/>
      <c r="B5" s="99" t="s">
        <v>8</v>
      </c>
      <c r="C5" s="99" t="s">
        <v>9</v>
      </c>
      <c r="D5" s="99" t="s">
        <v>8</v>
      </c>
      <c r="E5" s="99" t="s">
        <v>9</v>
      </c>
      <c r="F5" s="111"/>
    </row>
    <row r="6" ht="22.8" customHeight="1" spans="1:6">
      <c r="A6" s="75"/>
      <c r="B6" s="105" t="s">
        <v>10</v>
      </c>
      <c r="C6" s="129">
        <v>908.36</v>
      </c>
      <c r="D6" s="105" t="s">
        <v>11</v>
      </c>
      <c r="E6" s="129">
        <v>502.55</v>
      </c>
      <c r="F6" s="91"/>
    </row>
    <row r="7" ht="22.8" customHeight="1" spans="1:6">
      <c r="A7" s="75"/>
      <c r="B7" s="105" t="s">
        <v>12</v>
      </c>
      <c r="C7" s="106"/>
      <c r="D7" s="105" t="s">
        <v>13</v>
      </c>
      <c r="E7" s="106"/>
      <c r="F7" s="91"/>
    </row>
    <row r="8" ht="22.8" customHeight="1" spans="1:6">
      <c r="A8" s="75"/>
      <c r="B8" s="105" t="s">
        <v>14</v>
      </c>
      <c r="C8" s="106"/>
      <c r="D8" s="105" t="s">
        <v>15</v>
      </c>
      <c r="E8" s="106"/>
      <c r="F8" s="91"/>
    </row>
    <row r="9" ht="22.8" customHeight="1" spans="1:6">
      <c r="A9" s="75"/>
      <c r="B9" s="105" t="s">
        <v>16</v>
      </c>
      <c r="C9" s="106"/>
      <c r="D9" s="105" t="s">
        <v>17</v>
      </c>
      <c r="E9" s="106"/>
      <c r="F9" s="91"/>
    </row>
    <row r="10" ht="22.8" customHeight="1" spans="1:6">
      <c r="A10" s="75"/>
      <c r="B10" s="105" t="s">
        <v>18</v>
      </c>
      <c r="C10" s="106"/>
      <c r="D10" s="105" t="s">
        <v>19</v>
      </c>
      <c r="E10" s="106"/>
      <c r="F10" s="91"/>
    </row>
    <row r="11" ht="22.8" customHeight="1" spans="1:6">
      <c r="A11" s="75"/>
      <c r="B11" s="105" t="s">
        <v>20</v>
      </c>
      <c r="C11" s="106"/>
      <c r="D11" s="105" t="s">
        <v>21</v>
      </c>
      <c r="E11" s="106"/>
      <c r="F11" s="91"/>
    </row>
    <row r="12" ht="22.8" customHeight="1" spans="1:6">
      <c r="A12" s="75"/>
      <c r="B12" s="105" t="s">
        <v>22</v>
      </c>
      <c r="C12" s="106"/>
      <c r="D12" s="105" t="s">
        <v>23</v>
      </c>
      <c r="E12" s="106">
        <v>2</v>
      </c>
      <c r="F12" s="91"/>
    </row>
    <row r="13" ht="22.8" customHeight="1" spans="1:6">
      <c r="A13" s="75"/>
      <c r="B13" s="105" t="s">
        <v>22</v>
      </c>
      <c r="C13" s="106"/>
      <c r="D13" s="105" t="s">
        <v>24</v>
      </c>
      <c r="E13" s="106">
        <v>92.16</v>
      </c>
      <c r="F13" s="91"/>
    </row>
    <row r="14" ht="22.8" customHeight="1" spans="1:6">
      <c r="A14" s="75"/>
      <c r="B14" s="105" t="s">
        <v>22</v>
      </c>
      <c r="C14" s="106"/>
      <c r="D14" s="105" t="s">
        <v>25</v>
      </c>
      <c r="E14" s="106"/>
      <c r="F14" s="91"/>
    </row>
    <row r="15" ht="22.8" customHeight="1" spans="1:6">
      <c r="A15" s="75"/>
      <c r="B15" s="105" t="s">
        <v>22</v>
      </c>
      <c r="C15" s="106"/>
      <c r="D15" s="105" t="s">
        <v>26</v>
      </c>
      <c r="E15" s="106">
        <v>26.23</v>
      </c>
      <c r="F15" s="91"/>
    </row>
    <row r="16" ht="22.8" customHeight="1" spans="1:6">
      <c r="A16" s="75"/>
      <c r="B16" s="105" t="s">
        <v>22</v>
      </c>
      <c r="C16" s="106"/>
      <c r="D16" s="105" t="s">
        <v>27</v>
      </c>
      <c r="E16" s="106"/>
      <c r="F16" s="91"/>
    </row>
    <row r="17" ht="22.8" customHeight="1" spans="1:6">
      <c r="A17" s="75"/>
      <c r="B17" s="105" t="s">
        <v>22</v>
      </c>
      <c r="C17" s="106"/>
      <c r="D17" s="105" t="s">
        <v>28</v>
      </c>
      <c r="E17" s="106">
        <v>33.13</v>
      </c>
      <c r="F17" s="91"/>
    </row>
    <row r="18" ht="22.8" customHeight="1" spans="1:6">
      <c r="A18" s="75"/>
      <c r="B18" s="105" t="s">
        <v>22</v>
      </c>
      <c r="C18" s="106"/>
      <c r="D18" s="105" t="s">
        <v>29</v>
      </c>
      <c r="E18" s="106">
        <v>304.28</v>
      </c>
      <c r="F18" s="91"/>
    </row>
    <row r="19" ht="22.8" customHeight="1" spans="1:6">
      <c r="A19" s="75"/>
      <c r="B19" s="105" t="s">
        <v>22</v>
      </c>
      <c r="C19" s="106"/>
      <c r="D19" s="105" t="s">
        <v>30</v>
      </c>
      <c r="E19" s="106">
        <v>3.09</v>
      </c>
      <c r="F19" s="91"/>
    </row>
    <row r="20" ht="22.8" customHeight="1" spans="1:6">
      <c r="A20" s="75"/>
      <c r="B20" s="105" t="s">
        <v>22</v>
      </c>
      <c r="C20" s="106"/>
      <c r="D20" s="105" t="s">
        <v>31</v>
      </c>
      <c r="E20" s="106"/>
      <c r="F20" s="91"/>
    </row>
    <row r="21" ht="22.8" customHeight="1" spans="1:6">
      <c r="A21" s="75"/>
      <c r="B21" s="105" t="s">
        <v>22</v>
      </c>
      <c r="C21" s="106"/>
      <c r="D21" s="105" t="s">
        <v>32</v>
      </c>
      <c r="E21" s="106"/>
      <c r="F21" s="91"/>
    </row>
    <row r="22" ht="22.8" customHeight="1" spans="1:6">
      <c r="A22" s="75"/>
      <c r="B22" s="105" t="s">
        <v>22</v>
      </c>
      <c r="C22" s="106"/>
      <c r="D22" s="105" t="s">
        <v>33</v>
      </c>
      <c r="E22" s="106"/>
      <c r="F22" s="91"/>
    </row>
    <row r="23" ht="22.8" customHeight="1" spans="1:6">
      <c r="A23" s="75"/>
      <c r="B23" s="105" t="s">
        <v>22</v>
      </c>
      <c r="C23" s="106"/>
      <c r="D23" s="105" t="s">
        <v>34</v>
      </c>
      <c r="E23" s="106"/>
      <c r="F23" s="91"/>
    </row>
    <row r="24" ht="22.8" customHeight="1" spans="1:6">
      <c r="A24" s="75"/>
      <c r="B24" s="105" t="s">
        <v>22</v>
      </c>
      <c r="C24" s="106"/>
      <c r="D24" s="105" t="s">
        <v>35</v>
      </c>
      <c r="E24" s="106"/>
      <c r="F24" s="91"/>
    </row>
    <row r="25" ht="22.8" customHeight="1" spans="1:6">
      <c r="A25" s="75"/>
      <c r="B25" s="105" t="s">
        <v>22</v>
      </c>
      <c r="C25" s="106"/>
      <c r="D25" s="105" t="s">
        <v>36</v>
      </c>
      <c r="E25" s="106">
        <v>47.75</v>
      </c>
      <c r="F25" s="91"/>
    </row>
    <row r="26" ht="22.8" customHeight="1" spans="1:6">
      <c r="A26" s="75"/>
      <c r="B26" s="105" t="s">
        <v>22</v>
      </c>
      <c r="C26" s="106"/>
      <c r="D26" s="105" t="s">
        <v>37</v>
      </c>
      <c r="E26" s="106"/>
      <c r="F26" s="91"/>
    </row>
    <row r="27" ht="22.8" customHeight="1" spans="1:6">
      <c r="A27" s="75"/>
      <c r="B27" s="105" t="s">
        <v>22</v>
      </c>
      <c r="C27" s="106"/>
      <c r="D27" s="105" t="s">
        <v>38</v>
      </c>
      <c r="E27" s="106"/>
      <c r="F27" s="91"/>
    </row>
    <row r="28" ht="22.8" customHeight="1" spans="1:6">
      <c r="A28" s="75"/>
      <c r="B28" s="105" t="s">
        <v>22</v>
      </c>
      <c r="C28" s="106"/>
      <c r="D28" s="105" t="s">
        <v>39</v>
      </c>
      <c r="E28" s="106">
        <v>2.72</v>
      </c>
      <c r="F28" s="91"/>
    </row>
    <row r="29" ht="22.8" customHeight="1" spans="1:6">
      <c r="A29" s="75"/>
      <c r="B29" s="105" t="s">
        <v>22</v>
      </c>
      <c r="C29" s="106"/>
      <c r="D29" s="105" t="s">
        <v>40</v>
      </c>
      <c r="E29" s="106"/>
      <c r="F29" s="91"/>
    </row>
    <row r="30" ht="22.8" customHeight="1" spans="1:6">
      <c r="A30" s="75"/>
      <c r="B30" s="105" t="s">
        <v>22</v>
      </c>
      <c r="C30" s="106"/>
      <c r="D30" s="105" t="s">
        <v>41</v>
      </c>
      <c r="E30" s="106"/>
      <c r="F30" s="91"/>
    </row>
    <row r="31" ht="22.8" customHeight="1" spans="1:6">
      <c r="A31" s="75"/>
      <c r="B31" s="105" t="s">
        <v>22</v>
      </c>
      <c r="C31" s="106"/>
      <c r="D31" s="105" t="s">
        <v>42</v>
      </c>
      <c r="E31" s="106"/>
      <c r="F31" s="91"/>
    </row>
    <row r="32" ht="22.8" customHeight="1" spans="1:6">
      <c r="A32" s="75"/>
      <c r="B32" s="105" t="s">
        <v>22</v>
      </c>
      <c r="C32" s="106"/>
      <c r="D32" s="105" t="s">
        <v>43</v>
      </c>
      <c r="E32" s="106"/>
      <c r="F32" s="91"/>
    </row>
    <row r="33" ht="22.8" customHeight="1" spans="1:6">
      <c r="A33" s="75"/>
      <c r="B33" s="105" t="s">
        <v>22</v>
      </c>
      <c r="C33" s="106"/>
      <c r="D33" s="105" t="s">
        <v>44</v>
      </c>
      <c r="E33" s="106"/>
      <c r="F33" s="91"/>
    </row>
    <row r="34" ht="22.8" customHeight="1" spans="1:6">
      <c r="A34" s="75"/>
      <c r="B34" s="105" t="s">
        <v>22</v>
      </c>
      <c r="C34" s="106"/>
      <c r="D34" s="105" t="s">
        <v>45</v>
      </c>
      <c r="E34" s="106"/>
      <c r="F34" s="91"/>
    </row>
    <row r="35" ht="22.8" customHeight="1" spans="1:6">
      <c r="A35" s="75"/>
      <c r="B35" s="105" t="s">
        <v>22</v>
      </c>
      <c r="C35" s="106"/>
      <c r="D35" s="105" t="s">
        <v>46</v>
      </c>
      <c r="E35" s="106"/>
      <c r="F35" s="91"/>
    </row>
    <row r="36" ht="22.8" customHeight="1" spans="1:6">
      <c r="A36" s="78"/>
      <c r="B36" s="134" t="s">
        <v>47</v>
      </c>
      <c r="C36" s="102"/>
      <c r="D36" s="134" t="s">
        <v>48</v>
      </c>
      <c r="E36" s="102">
        <v>1013.91</v>
      </c>
      <c r="F36" s="92"/>
    </row>
    <row r="37" ht="22.8" customHeight="1" spans="1:6">
      <c r="A37" s="75"/>
      <c r="B37" s="104" t="s">
        <v>49</v>
      </c>
      <c r="C37" s="106"/>
      <c r="D37" s="104" t="s">
        <v>50</v>
      </c>
      <c r="E37" s="106"/>
      <c r="F37" s="135"/>
    </row>
    <row r="38" ht="22.8" customHeight="1" spans="1:6">
      <c r="A38" s="136"/>
      <c r="B38" s="104" t="s">
        <v>51</v>
      </c>
      <c r="C38" s="106">
        <v>105.55</v>
      </c>
      <c r="D38" s="104" t="s">
        <v>52</v>
      </c>
      <c r="E38" s="106"/>
      <c r="F38" s="135"/>
    </row>
    <row r="39" ht="22.8" customHeight="1" spans="1:6">
      <c r="A39" s="136"/>
      <c r="B39" s="137"/>
      <c r="C39" s="137"/>
      <c r="D39" s="104" t="s">
        <v>53</v>
      </c>
      <c r="E39" s="106"/>
      <c r="F39" s="135"/>
    </row>
    <row r="40" ht="22.8" customHeight="1" spans="1:6">
      <c r="A40" s="138"/>
      <c r="B40" s="101" t="s">
        <v>54</v>
      </c>
      <c r="C40" s="102">
        <v>1013.91</v>
      </c>
      <c r="D40" s="101" t="s">
        <v>55</v>
      </c>
      <c r="E40" s="102">
        <v>1013.91</v>
      </c>
      <c r="F40" s="139"/>
    </row>
    <row r="41" ht="9.75" customHeight="1" spans="1:6">
      <c r="A41" s="130"/>
      <c r="B41" s="130"/>
      <c r="C41" s="140"/>
      <c r="D41" s="140"/>
      <c r="E41" s="130"/>
      <c r="F41" s="141"/>
    </row>
  </sheetData>
  <mergeCells count="4">
    <mergeCell ref="B2:E2"/>
    <mergeCell ref="B4:C4"/>
    <mergeCell ref="D4:E4"/>
    <mergeCell ref="A6:A35"/>
  </mergeCells>
  <pageMargins left="0.75" right="0.75" top="0.270000010728836" bottom="0.270000010728836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"/>
  <sheetViews>
    <sheetView workbookViewId="0">
      <pane ySplit="6" topLeftCell="A7" activePane="bottomLeft" state="frozen"/>
      <selection/>
      <selection pane="bottomLeft" activeCell="G8" sqref="G8"/>
    </sheetView>
  </sheetViews>
  <sheetFormatPr defaultColWidth="10" defaultRowHeight="13.5"/>
  <cols>
    <col min="1" max="1" width="1.53333333333333" customWidth="1"/>
    <col min="2" max="2" width="16.825" customWidth="1"/>
    <col min="3" max="3" width="41.0333333333333" customWidth="1"/>
    <col min="4" max="14" width="16.4083333333333" customWidth="1"/>
    <col min="15" max="15" width="1.53333333333333" customWidth="1"/>
  </cols>
  <sheetData>
    <row r="1" ht="16.35" customHeight="1" spans="1:15">
      <c r="A1" s="70"/>
      <c r="B1" s="71"/>
      <c r="C1" s="94"/>
      <c r="D1" s="95"/>
      <c r="E1" s="95"/>
      <c r="F1" s="95"/>
      <c r="G1" s="94"/>
      <c r="H1" s="94"/>
      <c r="I1" s="94"/>
      <c r="J1" s="94"/>
      <c r="K1" s="94"/>
      <c r="L1" s="94"/>
      <c r="M1" s="94"/>
      <c r="N1" s="87" t="s">
        <v>56</v>
      </c>
      <c r="O1" s="75"/>
    </row>
    <row r="2" ht="22.8" customHeight="1" spans="1:15">
      <c r="A2" s="70"/>
      <c r="B2" s="72" t="s">
        <v>57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5" t="s">
        <v>2</v>
      </c>
    </row>
    <row r="3" ht="19.55" customHeight="1" spans="1:15">
      <c r="A3" s="73"/>
      <c r="B3" s="74" t="s">
        <v>4</v>
      </c>
      <c r="C3" s="74"/>
      <c r="D3" s="73"/>
      <c r="E3" s="73"/>
      <c r="F3" s="119"/>
      <c r="G3" s="73"/>
      <c r="H3" s="119"/>
      <c r="I3" s="119"/>
      <c r="J3" s="119"/>
      <c r="K3" s="119"/>
      <c r="L3" s="119"/>
      <c r="M3" s="119"/>
      <c r="N3" s="88" t="s">
        <v>5</v>
      </c>
      <c r="O3" s="89"/>
    </row>
    <row r="4" ht="24.4" customHeight="1" spans="1:15">
      <c r="A4" s="77"/>
      <c r="B4" s="9" t="s">
        <v>8</v>
      </c>
      <c r="C4" s="9"/>
      <c r="D4" s="9" t="s">
        <v>58</v>
      </c>
      <c r="E4" s="9" t="s">
        <v>59</v>
      </c>
      <c r="F4" s="9" t="s">
        <v>60</v>
      </c>
      <c r="G4" s="9" t="s">
        <v>61</v>
      </c>
      <c r="H4" s="9" t="s">
        <v>62</v>
      </c>
      <c r="I4" s="9" t="s">
        <v>63</v>
      </c>
      <c r="J4" s="9" t="s">
        <v>64</v>
      </c>
      <c r="K4" s="9" t="s">
        <v>65</v>
      </c>
      <c r="L4" s="9" t="s">
        <v>66</v>
      </c>
      <c r="M4" s="9" t="s">
        <v>67</v>
      </c>
      <c r="N4" s="9" t="s">
        <v>68</v>
      </c>
      <c r="O4" s="91"/>
    </row>
    <row r="5" ht="24.4" customHeight="1" spans="1:15">
      <c r="A5" s="77"/>
      <c r="B5" s="9" t="s">
        <v>69</v>
      </c>
      <c r="C5" s="9" t="s">
        <v>70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1"/>
    </row>
    <row r="6" ht="24.4" customHeight="1" spans="1:15">
      <c r="A6" s="77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1"/>
    </row>
    <row r="7" ht="22.8" customHeight="1" spans="1:15">
      <c r="A7" s="78"/>
      <c r="B7" s="79"/>
      <c r="C7" s="79" t="s">
        <v>71</v>
      </c>
      <c r="D7" s="80">
        <v>1013.91</v>
      </c>
      <c r="E7" s="80">
        <v>105.55</v>
      </c>
      <c r="F7" s="80">
        <v>908.36</v>
      </c>
      <c r="G7" s="80"/>
      <c r="H7" s="80"/>
      <c r="I7" s="80"/>
      <c r="J7" s="80"/>
      <c r="K7" s="80"/>
      <c r="L7" s="80"/>
      <c r="M7" s="80"/>
      <c r="N7" s="80"/>
      <c r="O7" s="92"/>
    </row>
    <row r="8" ht="22.8" customHeight="1" spans="1:15">
      <c r="A8" s="77"/>
      <c r="B8" s="81"/>
      <c r="C8" s="82" t="s">
        <v>22</v>
      </c>
      <c r="D8" s="83">
        <v>1013.91</v>
      </c>
      <c r="E8" s="83">
        <v>105.55</v>
      </c>
      <c r="F8" s="83">
        <v>908.36</v>
      </c>
      <c r="G8" s="83"/>
      <c r="H8" s="83"/>
      <c r="I8" s="83"/>
      <c r="J8" s="83"/>
      <c r="K8" s="83"/>
      <c r="L8" s="83"/>
      <c r="M8" s="83"/>
      <c r="N8" s="83"/>
      <c r="O8" s="90"/>
    </row>
    <row r="9" ht="22.8" customHeight="1" spans="1:15">
      <c r="A9" s="77"/>
      <c r="B9" s="81" t="s">
        <v>72</v>
      </c>
      <c r="C9" s="82" t="s">
        <v>73</v>
      </c>
      <c r="D9" s="83">
        <v>1013.91</v>
      </c>
      <c r="E9" s="84">
        <v>105.55</v>
      </c>
      <c r="F9" s="84">
        <v>908.36</v>
      </c>
      <c r="G9" s="84"/>
      <c r="H9" s="84"/>
      <c r="I9" s="84"/>
      <c r="J9" s="84"/>
      <c r="K9" s="84"/>
      <c r="L9" s="84"/>
      <c r="M9" s="84"/>
      <c r="N9" s="84"/>
      <c r="O9" s="90"/>
    </row>
    <row r="10" ht="9.75" customHeight="1" spans="1:15">
      <c r="A10" s="85"/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6"/>
      <c r="O10" s="93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ageMargins left="0.75" right="0.75" top="0.270000010728836" bottom="0.270000010728836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1"/>
  <sheetViews>
    <sheetView workbookViewId="0">
      <pane ySplit="6" topLeftCell="A7" activePane="bottomLeft" state="frozen"/>
      <selection/>
      <selection pane="bottomLeft" activeCell="J12" sqref="J12"/>
    </sheetView>
  </sheetViews>
  <sheetFormatPr defaultColWidth="10" defaultRowHeight="13.5"/>
  <cols>
    <col min="1" max="1" width="1.53333333333333" customWidth="1"/>
    <col min="2" max="2" width="7.625" customWidth="1"/>
    <col min="3" max="4" width="6.15" customWidth="1"/>
    <col min="5" max="5" width="16.825" customWidth="1"/>
    <col min="6" max="6" width="41.0333333333333" customWidth="1"/>
    <col min="7" max="10" width="16.4083333333333" customWidth="1"/>
    <col min="11" max="11" width="22.9333333333333" customWidth="1"/>
    <col min="12" max="12" width="1.53333333333333" customWidth="1"/>
    <col min="13" max="13" width="9.76666666666667" customWidth="1"/>
  </cols>
  <sheetData>
    <row r="1" ht="16.35" customHeight="1" spans="1:12">
      <c r="A1" s="70"/>
      <c r="B1" s="71"/>
      <c r="C1" s="71"/>
      <c r="D1" s="71"/>
      <c r="E1" s="94"/>
      <c r="F1" s="94"/>
      <c r="G1" s="95"/>
      <c r="H1" s="95"/>
      <c r="I1" s="95"/>
      <c r="J1" s="95"/>
      <c r="K1" s="87" t="s">
        <v>74</v>
      </c>
      <c r="L1" s="75"/>
    </row>
    <row r="2" ht="22.8" customHeight="1" spans="1:12">
      <c r="A2" s="70"/>
      <c r="B2" s="72" t="s">
        <v>75</v>
      </c>
      <c r="C2" s="72"/>
      <c r="D2" s="72"/>
      <c r="E2" s="72"/>
      <c r="F2" s="72"/>
      <c r="G2" s="72"/>
      <c r="H2" s="72"/>
      <c r="I2" s="72"/>
      <c r="J2" s="72"/>
      <c r="K2" s="72"/>
      <c r="L2" s="75" t="s">
        <v>2</v>
      </c>
    </row>
    <row r="3" ht="19.55" customHeight="1" spans="1:12">
      <c r="A3" s="73"/>
      <c r="B3" s="74" t="s">
        <v>4</v>
      </c>
      <c r="C3" s="74"/>
      <c r="D3" s="74"/>
      <c r="E3" s="74"/>
      <c r="F3" s="74"/>
      <c r="G3" s="73"/>
      <c r="H3" s="73"/>
      <c r="I3" s="119"/>
      <c r="J3" s="119"/>
      <c r="K3" s="88" t="s">
        <v>5</v>
      </c>
      <c r="L3" s="89"/>
    </row>
    <row r="4" ht="24.4" customHeight="1" spans="1:12">
      <c r="A4" s="75"/>
      <c r="B4" s="76" t="s">
        <v>8</v>
      </c>
      <c r="C4" s="76"/>
      <c r="D4" s="76"/>
      <c r="E4" s="76"/>
      <c r="F4" s="76"/>
      <c r="G4" s="76" t="s">
        <v>58</v>
      </c>
      <c r="H4" s="76" t="s">
        <v>76</v>
      </c>
      <c r="I4" s="76" t="s">
        <v>77</v>
      </c>
      <c r="J4" s="76" t="s">
        <v>78</v>
      </c>
      <c r="K4" s="76" t="s">
        <v>79</v>
      </c>
      <c r="L4" s="90"/>
    </row>
    <row r="5" ht="24.4" customHeight="1" spans="1:12">
      <c r="A5" s="77"/>
      <c r="B5" s="76" t="s">
        <v>80</v>
      </c>
      <c r="C5" s="76"/>
      <c r="D5" s="76"/>
      <c r="E5" s="76" t="s">
        <v>69</v>
      </c>
      <c r="F5" s="76" t="s">
        <v>70</v>
      </c>
      <c r="G5" s="76"/>
      <c r="H5" s="76"/>
      <c r="I5" s="76"/>
      <c r="J5" s="76"/>
      <c r="K5" s="76"/>
      <c r="L5" s="90"/>
    </row>
    <row r="6" ht="24.4" customHeight="1" spans="1:12">
      <c r="A6" s="77"/>
      <c r="B6" s="76" t="s">
        <v>81</v>
      </c>
      <c r="C6" s="76" t="s">
        <v>82</v>
      </c>
      <c r="D6" s="76" t="s">
        <v>83</v>
      </c>
      <c r="E6" s="76"/>
      <c r="F6" s="76"/>
      <c r="G6" s="76"/>
      <c r="H6" s="76"/>
      <c r="I6" s="76"/>
      <c r="J6" s="76"/>
      <c r="K6" s="76"/>
      <c r="L6" s="91"/>
    </row>
    <row r="7" ht="22.8" customHeight="1" spans="1:12">
      <c r="A7" s="78"/>
      <c r="B7" s="79"/>
      <c r="C7" s="79"/>
      <c r="D7" s="79"/>
      <c r="E7" s="79"/>
      <c r="F7" s="79" t="s">
        <v>71</v>
      </c>
      <c r="G7" s="131">
        <v>1013.91</v>
      </c>
      <c r="H7" s="132">
        <v>958.91</v>
      </c>
      <c r="I7" s="132" t="s">
        <v>84</v>
      </c>
      <c r="J7" s="80"/>
      <c r="K7" s="80"/>
      <c r="L7" s="92"/>
    </row>
    <row r="8" ht="22.8" customHeight="1" spans="1:12">
      <c r="A8" s="77"/>
      <c r="B8" s="81"/>
      <c r="C8" s="81"/>
      <c r="D8" s="81"/>
      <c r="E8" s="81"/>
      <c r="F8" s="82" t="s">
        <v>22</v>
      </c>
      <c r="G8" s="131">
        <v>1013.91</v>
      </c>
      <c r="H8" s="132">
        <v>958.91</v>
      </c>
      <c r="I8" s="132" t="s">
        <v>84</v>
      </c>
      <c r="J8" s="83"/>
      <c r="K8" s="83"/>
      <c r="L8" s="90"/>
    </row>
    <row r="9" ht="22.8" customHeight="1" spans="1:12">
      <c r="A9" s="77"/>
      <c r="B9" s="81"/>
      <c r="C9" s="81"/>
      <c r="D9" s="81"/>
      <c r="E9" s="81"/>
      <c r="F9" s="82" t="s">
        <v>73</v>
      </c>
      <c r="G9" s="131">
        <v>1013.91</v>
      </c>
      <c r="H9" s="132">
        <v>958.91</v>
      </c>
      <c r="I9" s="132" t="s">
        <v>84</v>
      </c>
      <c r="J9" s="83"/>
      <c r="K9" s="83"/>
      <c r="L9" s="90"/>
    </row>
    <row r="10" ht="22.8" customHeight="1" spans="1:12">
      <c r="A10" s="77"/>
      <c r="B10" s="96">
        <v>201</v>
      </c>
      <c r="C10" s="96" t="s">
        <v>85</v>
      </c>
      <c r="D10" s="96" t="s">
        <v>86</v>
      </c>
      <c r="E10" s="81" t="s">
        <v>72</v>
      </c>
      <c r="F10" s="81" t="s">
        <v>87</v>
      </c>
      <c r="G10" s="114">
        <v>2.53</v>
      </c>
      <c r="H10" s="114">
        <v>2.53</v>
      </c>
      <c r="I10" s="133"/>
      <c r="J10" s="84"/>
      <c r="K10" s="84"/>
      <c r="L10" s="91"/>
    </row>
    <row r="11" ht="22.8" customHeight="1" spans="1:12">
      <c r="A11" s="77"/>
      <c r="B11" s="81">
        <v>201</v>
      </c>
      <c r="C11" s="96" t="s">
        <v>88</v>
      </c>
      <c r="D11" s="96" t="s">
        <v>85</v>
      </c>
      <c r="E11" s="81" t="s">
        <v>72</v>
      </c>
      <c r="F11" s="81" t="s">
        <v>89</v>
      </c>
      <c r="G11" s="114">
        <v>362.06</v>
      </c>
      <c r="H11" s="114">
        <v>362.06</v>
      </c>
      <c r="I11" s="133"/>
      <c r="J11" s="84"/>
      <c r="K11" s="84"/>
      <c r="L11" s="91"/>
    </row>
    <row r="12" ht="22.8" customHeight="1" spans="1:12">
      <c r="A12" s="77"/>
      <c r="B12" s="81">
        <v>201</v>
      </c>
      <c r="C12" s="96" t="s">
        <v>88</v>
      </c>
      <c r="D12" s="96" t="s">
        <v>86</v>
      </c>
      <c r="E12" s="81" t="s">
        <v>72</v>
      </c>
      <c r="F12" s="81" t="s">
        <v>87</v>
      </c>
      <c r="G12" s="114">
        <v>10.8</v>
      </c>
      <c r="H12" s="114">
        <v>10.8</v>
      </c>
      <c r="I12" s="133"/>
      <c r="J12" s="84"/>
      <c r="K12" s="84"/>
      <c r="L12" s="91"/>
    </row>
    <row r="13" ht="22.8" customHeight="1" spans="1:12">
      <c r="A13" s="77"/>
      <c r="B13" s="81">
        <v>201</v>
      </c>
      <c r="C13" s="96" t="s">
        <v>88</v>
      </c>
      <c r="D13" s="96" t="s">
        <v>90</v>
      </c>
      <c r="E13" s="81" t="s">
        <v>72</v>
      </c>
      <c r="F13" s="81" t="s">
        <v>91</v>
      </c>
      <c r="G13" s="114">
        <v>121.47</v>
      </c>
      <c r="H13" s="114">
        <v>121.47</v>
      </c>
      <c r="I13" s="133"/>
      <c r="J13" s="84"/>
      <c r="K13" s="84"/>
      <c r="L13" s="91"/>
    </row>
    <row r="14" ht="22.8" customHeight="1" spans="1:12">
      <c r="A14" s="77"/>
      <c r="B14" s="81">
        <v>201</v>
      </c>
      <c r="C14" s="96" t="s">
        <v>88</v>
      </c>
      <c r="D14" s="96" t="s">
        <v>92</v>
      </c>
      <c r="E14" s="81" t="s">
        <v>72</v>
      </c>
      <c r="F14" s="81" t="s">
        <v>93</v>
      </c>
      <c r="G14" s="114">
        <v>3.6</v>
      </c>
      <c r="H14" s="114">
        <v>3.6</v>
      </c>
      <c r="I14" s="133"/>
      <c r="J14" s="84"/>
      <c r="K14" s="84"/>
      <c r="L14" s="91"/>
    </row>
    <row r="15" ht="22.8" customHeight="1" spans="1:12">
      <c r="A15" s="77"/>
      <c r="B15" s="81">
        <v>201</v>
      </c>
      <c r="C15" s="96" t="s">
        <v>94</v>
      </c>
      <c r="D15" s="96" t="s">
        <v>92</v>
      </c>
      <c r="E15" s="81" t="s">
        <v>72</v>
      </c>
      <c r="F15" s="81" t="s">
        <v>95</v>
      </c>
      <c r="G15" s="114">
        <v>1.2</v>
      </c>
      <c r="H15" s="114">
        <v>1.2</v>
      </c>
      <c r="I15" s="133"/>
      <c r="J15" s="84"/>
      <c r="K15" s="84"/>
      <c r="L15" s="91"/>
    </row>
    <row r="16" ht="22.8" customHeight="1" spans="1:12">
      <c r="A16" s="77"/>
      <c r="B16" s="81">
        <v>201</v>
      </c>
      <c r="C16" s="96" t="s">
        <v>96</v>
      </c>
      <c r="D16" s="96" t="s">
        <v>92</v>
      </c>
      <c r="E16" s="81" t="s">
        <v>72</v>
      </c>
      <c r="F16" s="81" t="s">
        <v>97</v>
      </c>
      <c r="G16" s="114">
        <v>0.42</v>
      </c>
      <c r="H16" s="133"/>
      <c r="I16" s="114">
        <v>0.42</v>
      </c>
      <c r="J16" s="84"/>
      <c r="K16" s="84"/>
      <c r="L16" s="91"/>
    </row>
    <row r="17" ht="22.8" customHeight="1" spans="1:12">
      <c r="A17" s="77"/>
      <c r="B17" s="81">
        <v>201</v>
      </c>
      <c r="C17" s="96" t="s">
        <v>98</v>
      </c>
      <c r="D17" s="96" t="s">
        <v>92</v>
      </c>
      <c r="E17" s="81" t="s">
        <v>72</v>
      </c>
      <c r="F17" s="81" t="s">
        <v>99</v>
      </c>
      <c r="G17" s="114">
        <v>0.48</v>
      </c>
      <c r="H17" s="114">
        <v>0.48</v>
      </c>
      <c r="I17" s="133"/>
      <c r="J17" s="84"/>
      <c r="K17" s="84"/>
      <c r="L17" s="91"/>
    </row>
    <row r="18" ht="22.8" customHeight="1" spans="1:12">
      <c r="A18" s="77"/>
      <c r="B18" s="81">
        <v>207</v>
      </c>
      <c r="C18" s="96" t="s">
        <v>85</v>
      </c>
      <c r="D18" s="96" t="s">
        <v>92</v>
      </c>
      <c r="E18" s="81" t="s">
        <v>72</v>
      </c>
      <c r="F18" s="81" t="s">
        <v>100</v>
      </c>
      <c r="G18" s="114">
        <v>2</v>
      </c>
      <c r="H18" s="133"/>
      <c r="I18" s="114">
        <v>2</v>
      </c>
      <c r="J18" s="84"/>
      <c r="K18" s="84"/>
      <c r="L18" s="91"/>
    </row>
    <row r="19" ht="22.8" customHeight="1" spans="1:12">
      <c r="A19" s="77"/>
      <c r="B19" s="81">
        <v>208</v>
      </c>
      <c r="C19" s="96" t="s">
        <v>86</v>
      </c>
      <c r="D19" s="96" t="s">
        <v>101</v>
      </c>
      <c r="E19" s="81" t="s">
        <v>72</v>
      </c>
      <c r="F19" s="81" t="s">
        <v>102</v>
      </c>
      <c r="G19" s="114">
        <v>1.28</v>
      </c>
      <c r="H19" s="133"/>
      <c r="I19" s="114">
        <v>1.28</v>
      </c>
      <c r="J19" s="84"/>
      <c r="K19" s="84"/>
      <c r="L19" s="91"/>
    </row>
    <row r="20" ht="22.8" customHeight="1" spans="1:12">
      <c r="A20" s="77"/>
      <c r="B20" s="81">
        <v>208</v>
      </c>
      <c r="C20" s="96" t="s">
        <v>103</v>
      </c>
      <c r="D20" s="96" t="s">
        <v>85</v>
      </c>
      <c r="E20" s="81" t="s">
        <v>72</v>
      </c>
      <c r="F20" s="81" t="s">
        <v>104</v>
      </c>
      <c r="G20" s="114">
        <v>15.6</v>
      </c>
      <c r="H20" s="114">
        <v>15.6</v>
      </c>
      <c r="I20" s="133"/>
      <c r="J20" s="84"/>
      <c r="K20" s="84"/>
      <c r="L20" s="91"/>
    </row>
    <row r="21" ht="22.8" customHeight="1" spans="1:12">
      <c r="A21" s="77"/>
      <c r="B21" s="81">
        <v>208</v>
      </c>
      <c r="C21" s="96" t="s">
        <v>103</v>
      </c>
      <c r="D21" s="96" t="s">
        <v>103</v>
      </c>
      <c r="E21" s="81" t="s">
        <v>72</v>
      </c>
      <c r="F21" s="81" t="s">
        <v>105</v>
      </c>
      <c r="G21" s="114">
        <v>60.31</v>
      </c>
      <c r="H21" s="114">
        <v>60.31</v>
      </c>
      <c r="I21" s="133"/>
      <c r="J21" s="84"/>
      <c r="K21" s="84"/>
      <c r="L21" s="91"/>
    </row>
    <row r="22" ht="22.8" customHeight="1" spans="1:12">
      <c r="A22" s="77"/>
      <c r="B22" s="81">
        <v>208</v>
      </c>
      <c r="C22" s="96" t="s">
        <v>103</v>
      </c>
      <c r="D22" s="96" t="s">
        <v>92</v>
      </c>
      <c r="E22" s="81" t="s">
        <v>72</v>
      </c>
      <c r="F22" s="81" t="s">
        <v>106</v>
      </c>
      <c r="G22" s="114">
        <v>13.18</v>
      </c>
      <c r="H22" s="114">
        <v>13.18</v>
      </c>
      <c r="I22" s="133"/>
      <c r="J22" s="84"/>
      <c r="K22" s="84"/>
      <c r="L22" s="91"/>
    </row>
    <row r="23" ht="22.8" customHeight="1" spans="1:12">
      <c r="A23" s="77"/>
      <c r="B23" s="81">
        <v>208</v>
      </c>
      <c r="C23" s="96" t="s">
        <v>107</v>
      </c>
      <c r="D23" s="96" t="s">
        <v>85</v>
      </c>
      <c r="E23" s="81" t="s">
        <v>72</v>
      </c>
      <c r="F23" s="81" t="s">
        <v>108</v>
      </c>
      <c r="G23" s="114">
        <v>0.76</v>
      </c>
      <c r="H23" s="114">
        <v>0.76</v>
      </c>
      <c r="I23" s="133"/>
      <c r="J23" s="84"/>
      <c r="K23" s="84"/>
      <c r="L23" s="91"/>
    </row>
    <row r="24" ht="22.8" customHeight="1" spans="1:12">
      <c r="A24" s="77"/>
      <c r="B24" s="81">
        <v>208</v>
      </c>
      <c r="C24" s="96" t="s">
        <v>107</v>
      </c>
      <c r="D24" s="96" t="s">
        <v>86</v>
      </c>
      <c r="E24" s="81" t="s">
        <v>72</v>
      </c>
      <c r="F24" s="81" t="s">
        <v>109</v>
      </c>
      <c r="G24" s="114">
        <v>1.04</v>
      </c>
      <c r="H24" s="114">
        <v>1.04</v>
      </c>
      <c r="I24" s="133"/>
      <c r="J24" s="84"/>
      <c r="K24" s="84"/>
      <c r="L24" s="91"/>
    </row>
    <row r="25" ht="22.8" customHeight="1" spans="1:12">
      <c r="A25" s="77"/>
      <c r="B25" s="81">
        <v>210</v>
      </c>
      <c r="C25" s="96" t="s">
        <v>94</v>
      </c>
      <c r="D25" s="96" t="s">
        <v>110</v>
      </c>
      <c r="E25" s="81" t="s">
        <v>72</v>
      </c>
      <c r="F25" s="81" t="s">
        <v>111</v>
      </c>
      <c r="G25" s="114">
        <v>11.62</v>
      </c>
      <c r="H25" s="114">
        <v>11.62</v>
      </c>
      <c r="I25" s="133"/>
      <c r="J25" s="84"/>
      <c r="K25" s="84"/>
      <c r="L25" s="91"/>
    </row>
    <row r="26" ht="22.8" customHeight="1" spans="1:12">
      <c r="A26" s="77"/>
      <c r="B26" s="81">
        <v>210</v>
      </c>
      <c r="C26" s="96" t="s">
        <v>94</v>
      </c>
      <c r="D26" s="96" t="s">
        <v>86</v>
      </c>
      <c r="E26" s="81" t="s">
        <v>72</v>
      </c>
      <c r="F26" s="81" t="s">
        <v>112</v>
      </c>
      <c r="G26" s="114">
        <v>11.28</v>
      </c>
      <c r="H26" s="114">
        <v>11.28</v>
      </c>
      <c r="I26" s="133"/>
      <c r="J26" s="84"/>
      <c r="K26" s="84"/>
      <c r="L26" s="91"/>
    </row>
    <row r="27" ht="22.8" customHeight="1" spans="1:12">
      <c r="A27" s="77"/>
      <c r="B27" s="81">
        <v>210</v>
      </c>
      <c r="C27" s="96" t="s">
        <v>94</v>
      </c>
      <c r="D27" s="96" t="s">
        <v>88</v>
      </c>
      <c r="E27" s="81" t="s">
        <v>72</v>
      </c>
      <c r="F27" s="81" t="s">
        <v>113</v>
      </c>
      <c r="G27" s="114">
        <v>2.78</v>
      </c>
      <c r="H27" s="114">
        <v>2.78</v>
      </c>
      <c r="I27" s="133"/>
      <c r="J27" s="84"/>
      <c r="K27" s="84"/>
      <c r="L27" s="91"/>
    </row>
    <row r="28" ht="22.8" customHeight="1" spans="1:12">
      <c r="A28" s="77"/>
      <c r="B28" s="81">
        <v>210</v>
      </c>
      <c r="C28" s="96" t="s">
        <v>94</v>
      </c>
      <c r="D28" s="96" t="s">
        <v>92</v>
      </c>
      <c r="E28" s="81" t="s">
        <v>72</v>
      </c>
      <c r="F28" s="81" t="s">
        <v>114</v>
      </c>
      <c r="G28" s="114">
        <v>0.54</v>
      </c>
      <c r="H28" s="114">
        <v>0.54</v>
      </c>
      <c r="I28" s="133"/>
      <c r="J28" s="84"/>
      <c r="K28" s="84"/>
      <c r="L28" s="91"/>
    </row>
    <row r="29" ht="22.8" customHeight="1" spans="1:12">
      <c r="A29" s="77"/>
      <c r="B29" s="81">
        <v>212</v>
      </c>
      <c r="C29" s="96" t="s">
        <v>86</v>
      </c>
      <c r="D29" s="96" t="s">
        <v>85</v>
      </c>
      <c r="E29" s="81" t="s">
        <v>72</v>
      </c>
      <c r="F29" s="81" t="s">
        <v>115</v>
      </c>
      <c r="G29" s="114">
        <v>24.13</v>
      </c>
      <c r="H29" s="114">
        <v>24.13</v>
      </c>
      <c r="I29" s="133"/>
      <c r="J29" s="84"/>
      <c r="K29" s="84"/>
      <c r="L29" s="91"/>
    </row>
    <row r="30" ht="22.8" customHeight="1" spans="1:12">
      <c r="A30" s="77"/>
      <c r="B30" s="81">
        <v>212</v>
      </c>
      <c r="C30" s="96" t="s">
        <v>103</v>
      </c>
      <c r="D30" s="96" t="s">
        <v>85</v>
      </c>
      <c r="E30" s="81" t="s">
        <v>72</v>
      </c>
      <c r="F30" s="81" t="s">
        <v>116</v>
      </c>
      <c r="G30" s="114">
        <v>9</v>
      </c>
      <c r="H30" s="114">
        <v>5</v>
      </c>
      <c r="I30" s="114">
        <v>4</v>
      </c>
      <c r="J30" s="84"/>
      <c r="K30" s="84"/>
      <c r="L30" s="91"/>
    </row>
    <row r="31" ht="22.8" customHeight="1" spans="1:12">
      <c r="A31" s="77"/>
      <c r="B31" s="81">
        <v>213</v>
      </c>
      <c r="C31" s="96" t="s">
        <v>85</v>
      </c>
      <c r="D31" s="96" t="s">
        <v>117</v>
      </c>
      <c r="E31" s="81" t="s">
        <v>72</v>
      </c>
      <c r="F31" s="81" t="s">
        <v>118</v>
      </c>
      <c r="G31" s="114">
        <v>7.72</v>
      </c>
      <c r="H31" s="114">
        <v>7.72</v>
      </c>
      <c r="I31" s="133"/>
      <c r="J31" s="84"/>
      <c r="K31" s="84"/>
      <c r="L31" s="91"/>
    </row>
    <row r="32" ht="22.8" customHeight="1" spans="1:12">
      <c r="A32" s="77"/>
      <c r="B32" s="81">
        <v>213</v>
      </c>
      <c r="C32" s="96" t="s">
        <v>85</v>
      </c>
      <c r="D32" s="96" t="s">
        <v>119</v>
      </c>
      <c r="E32" s="81" t="s">
        <v>72</v>
      </c>
      <c r="F32" s="81" t="s">
        <v>120</v>
      </c>
      <c r="G32" s="114">
        <v>14</v>
      </c>
      <c r="H32" s="133"/>
      <c r="I32" s="114">
        <v>14</v>
      </c>
      <c r="J32" s="84"/>
      <c r="K32" s="84"/>
      <c r="L32" s="91"/>
    </row>
    <row r="33" ht="22.8" customHeight="1" spans="1:12">
      <c r="A33" s="77"/>
      <c r="B33" s="81">
        <v>213</v>
      </c>
      <c r="C33" s="96" t="s">
        <v>88</v>
      </c>
      <c r="D33" s="96" t="s">
        <v>117</v>
      </c>
      <c r="E33" s="81" t="s">
        <v>72</v>
      </c>
      <c r="F33" s="81" t="s">
        <v>121</v>
      </c>
      <c r="G33" s="114">
        <v>2</v>
      </c>
      <c r="H33" s="114">
        <v>2</v>
      </c>
      <c r="I33" s="133"/>
      <c r="J33" s="84"/>
      <c r="K33" s="84"/>
      <c r="L33" s="91"/>
    </row>
    <row r="34" ht="23" customHeight="1" spans="1:12">
      <c r="A34" s="77"/>
      <c r="B34" s="81">
        <v>213</v>
      </c>
      <c r="C34" s="96" t="s">
        <v>88</v>
      </c>
      <c r="D34" s="96" t="s">
        <v>122</v>
      </c>
      <c r="E34" s="81" t="s">
        <v>72</v>
      </c>
      <c r="F34" s="81" t="s">
        <v>123</v>
      </c>
      <c r="G34" s="114">
        <v>30</v>
      </c>
      <c r="H34" s="133"/>
      <c r="I34" s="114">
        <v>30</v>
      </c>
      <c r="J34" s="84"/>
      <c r="K34" s="84"/>
      <c r="L34" s="91"/>
    </row>
    <row r="35" ht="23" customHeight="1" spans="1:12">
      <c r="A35" s="85"/>
      <c r="B35" s="81">
        <v>213</v>
      </c>
      <c r="C35" s="96" t="s">
        <v>103</v>
      </c>
      <c r="D35" s="96" t="s">
        <v>92</v>
      </c>
      <c r="E35" s="81" t="s">
        <v>72</v>
      </c>
      <c r="F35" s="81" t="s">
        <v>124</v>
      </c>
      <c r="G35" s="114">
        <v>4.67</v>
      </c>
      <c r="H35" s="133">
        <v>1.37</v>
      </c>
      <c r="I35" s="114">
        <v>3.3</v>
      </c>
      <c r="J35" s="84"/>
      <c r="K35" s="84"/>
      <c r="L35" s="93"/>
    </row>
    <row r="36" ht="23" customHeight="1" spans="2:11">
      <c r="B36" s="81">
        <v>213</v>
      </c>
      <c r="C36" s="96" t="s">
        <v>125</v>
      </c>
      <c r="D36" s="96" t="s">
        <v>103</v>
      </c>
      <c r="E36" s="81" t="s">
        <v>72</v>
      </c>
      <c r="F36" s="81" t="s">
        <v>126</v>
      </c>
      <c r="G36" s="114">
        <v>133.12</v>
      </c>
      <c r="H36" s="133">
        <v>133.12</v>
      </c>
      <c r="I36" s="114"/>
      <c r="J36" s="84"/>
      <c r="K36" s="84"/>
    </row>
    <row r="37" ht="23" customHeight="1" spans="2:11">
      <c r="B37" s="81">
        <v>213</v>
      </c>
      <c r="C37" s="96" t="s">
        <v>125</v>
      </c>
      <c r="D37" s="96" t="s">
        <v>125</v>
      </c>
      <c r="E37" s="81" t="s">
        <v>72</v>
      </c>
      <c r="F37" s="81" t="s">
        <v>127</v>
      </c>
      <c r="G37" s="114">
        <v>112.76</v>
      </c>
      <c r="H37" s="133">
        <v>112.76</v>
      </c>
      <c r="I37" s="114"/>
      <c r="J37" s="84"/>
      <c r="K37" s="84"/>
    </row>
    <row r="38" ht="23" customHeight="1" spans="2:11">
      <c r="B38" s="81">
        <v>214</v>
      </c>
      <c r="C38" s="96" t="s">
        <v>85</v>
      </c>
      <c r="D38" s="96" t="s">
        <v>117</v>
      </c>
      <c r="E38" s="81" t="s">
        <v>72</v>
      </c>
      <c r="F38" s="81" t="s">
        <v>128</v>
      </c>
      <c r="G38" s="114">
        <v>1.37</v>
      </c>
      <c r="H38" s="133">
        <v>1.37</v>
      </c>
      <c r="I38" s="114"/>
      <c r="J38" s="84"/>
      <c r="K38" s="84"/>
    </row>
    <row r="39" ht="23" customHeight="1" spans="2:11">
      <c r="B39" s="81">
        <v>214</v>
      </c>
      <c r="C39" s="96" t="s">
        <v>85</v>
      </c>
      <c r="D39" s="96" t="s">
        <v>92</v>
      </c>
      <c r="E39" s="81" t="s">
        <v>72</v>
      </c>
      <c r="F39" s="81" t="s">
        <v>129</v>
      </c>
      <c r="G39" s="114">
        <v>1.72</v>
      </c>
      <c r="H39" s="133">
        <v>1.72</v>
      </c>
      <c r="I39" s="114"/>
      <c r="J39" s="84"/>
      <c r="K39" s="84"/>
    </row>
    <row r="40" ht="23" customHeight="1" spans="2:11">
      <c r="B40" s="81">
        <v>221</v>
      </c>
      <c r="C40" s="96" t="s">
        <v>86</v>
      </c>
      <c r="D40" s="96" t="s">
        <v>85</v>
      </c>
      <c r="E40" s="81" t="s">
        <v>72</v>
      </c>
      <c r="F40" s="81" t="s">
        <v>130</v>
      </c>
      <c r="G40" s="114">
        <v>47.75</v>
      </c>
      <c r="H40" s="133">
        <v>47.75</v>
      </c>
      <c r="I40" s="114"/>
      <c r="J40" s="84"/>
      <c r="K40" s="84"/>
    </row>
    <row r="41" ht="23" customHeight="1" spans="2:11">
      <c r="B41" s="81">
        <v>224</v>
      </c>
      <c r="C41" s="96" t="s">
        <v>85</v>
      </c>
      <c r="D41" s="96" t="s">
        <v>117</v>
      </c>
      <c r="E41" s="81" t="s">
        <v>72</v>
      </c>
      <c r="F41" s="81" t="s">
        <v>131</v>
      </c>
      <c r="G41" s="114">
        <v>2.72</v>
      </c>
      <c r="H41" s="133">
        <v>2.72</v>
      </c>
      <c r="I41" s="114"/>
      <c r="J41" s="84"/>
      <c r="K41" s="84"/>
    </row>
  </sheetData>
  <mergeCells count="13">
    <mergeCell ref="B1:D1"/>
    <mergeCell ref="B2:K2"/>
    <mergeCell ref="B3:F3"/>
    <mergeCell ref="B4:F4"/>
    <mergeCell ref="B5:D5"/>
    <mergeCell ref="A10:A34"/>
    <mergeCell ref="E5:E6"/>
    <mergeCell ref="F5:F6"/>
    <mergeCell ref="G4:G6"/>
    <mergeCell ref="H4:H6"/>
    <mergeCell ref="I4:I6"/>
    <mergeCell ref="J4:J6"/>
    <mergeCell ref="K4:K6"/>
  </mergeCells>
  <pageMargins left="0.75" right="0.75" top="0.270000010728836" bottom="0.270000010728836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workbookViewId="0">
      <pane ySplit="5" topLeftCell="A6" activePane="bottomLeft" state="frozen"/>
      <selection/>
      <selection pane="bottomLeft" activeCell="H10" sqref="H10"/>
    </sheetView>
  </sheetViews>
  <sheetFormatPr defaultColWidth="10" defaultRowHeight="13.5"/>
  <cols>
    <col min="1" max="1" width="1.53333333333333" customWidth="1"/>
    <col min="2" max="2" width="33.3416666666667" customWidth="1"/>
    <col min="3" max="3" width="16.4083333333333" customWidth="1"/>
    <col min="4" max="4" width="33.3416666666667" customWidth="1"/>
    <col min="5" max="7" width="16.4083333333333" customWidth="1"/>
    <col min="8" max="8" width="18.2916666666667" customWidth="1"/>
    <col min="9" max="9" width="1.53333333333333" customWidth="1"/>
    <col min="10" max="11" width="9.76666666666667" customWidth="1"/>
  </cols>
  <sheetData>
    <row r="1" ht="16.25" customHeight="1" spans="1:9">
      <c r="A1" s="122"/>
      <c r="B1" s="71"/>
      <c r="C1" s="123"/>
      <c r="D1" s="123"/>
      <c r="E1" s="94"/>
      <c r="F1" s="94"/>
      <c r="G1" s="94"/>
      <c r="H1" s="124" t="s">
        <v>132</v>
      </c>
      <c r="I1" s="120" t="s">
        <v>2</v>
      </c>
    </row>
    <row r="2" ht="22.8" customHeight="1" spans="1:9">
      <c r="A2" s="123"/>
      <c r="B2" s="125" t="s">
        <v>133</v>
      </c>
      <c r="C2" s="125"/>
      <c r="D2" s="125"/>
      <c r="E2" s="125"/>
      <c r="F2" s="125"/>
      <c r="G2" s="125"/>
      <c r="H2" s="125"/>
      <c r="I2" s="120"/>
    </row>
    <row r="3" ht="19.55" customHeight="1" spans="1:9">
      <c r="A3" s="126"/>
      <c r="B3" s="74" t="s">
        <v>4</v>
      </c>
      <c r="C3" s="74"/>
      <c r="D3" s="113"/>
      <c r="E3" s="113"/>
      <c r="F3" s="113"/>
      <c r="G3" s="113"/>
      <c r="H3" s="127" t="s">
        <v>5</v>
      </c>
      <c r="I3" s="121"/>
    </row>
    <row r="4" ht="24.4" customHeight="1" spans="1:9">
      <c r="A4" s="128"/>
      <c r="B4" s="99" t="s">
        <v>6</v>
      </c>
      <c r="C4" s="99"/>
      <c r="D4" s="99" t="s">
        <v>7</v>
      </c>
      <c r="E4" s="99"/>
      <c r="F4" s="99"/>
      <c r="G4" s="99"/>
      <c r="H4" s="99"/>
      <c r="I4" s="111"/>
    </row>
    <row r="5" ht="24.4" customHeight="1" spans="1:9">
      <c r="A5" s="128"/>
      <c r="B5" s="99" t="s">
        <v>8</v>
      </c>
      <c r="C5" s="99" t="s">
        <v>9</v>
      </c>
      <c r="D5" s="99" t="s">
        <v>8</v>
      </c>
      <c r="E5" s="99" t="s">
        <v>58</v>
      </c>
      <c r="F5" s="99" t="s">
        <v>134</v>
      </c>
      <c r="G5" s="99" t="s">
        <v>135</v>
      </c>
      <c r="H5" s="99" t="s">
        <v>136</v>
      </c>
      <c r="I5" s="111"/>
    </row>
    <row r="6" ht="22.8" customHeight="1" spans="1:9">
      <c r="A6" s="75"/>
      <c r="B6" s="104" t="s">
        <v>137</v>
      </c>
      <c r="C6" s="106">
        <v>1013.91</v>
      </c>
      <c r="D6" s="104" t="s">
        <v>138</v>
      </c>
      <c r="E6" s="106">
        <v>1013.91</v>
      </c>
      <c r="F6" s="106">
        <v>1013.91</v>
      </c>
      <c r="G6" s="106"/>
      <c r="H6" s="106"/>
      <c r="I6" s="91"/>
    </row>
    <row r="7" ht="22.8" customHeight="1" spans="1:9">
      <c r="A7" s="75"/>
      <c r="B7" s="105" t="s">
        <v>139</v>
      </c>
      <c r="C7" s="106">
        <v>908.36</v>
      </c>
      <c r="D7" s="105" t="s">
        <v>140</v>
      </c>
      <c r="E7" s="129">
        <v>502.55</v>
      </c>
      <c r="F7" s="129">
        <v>502.55</v>
      </c>
      <c r="G7" s="106"/>
      <c r="H7" s="106"/>
      <c r="I7" s="91"/>
    </row>
    <row r="8" ht="22.8" customHeight="1" spans="1:9">
      <c r="A8" s="75"/>
      <c r="B8" s="105" t="s">
        <v>141</v>
      </c>
      <c r="C8" s="106"/>
      <c r="D8" s="105" t="s">
        <v>142</v>
      </c>
      <c r="E8" s="106"/>
      <c r="F8" s="106"/>
      <c r="G8" s="106"/>
      <c r="H8" s="106"/>
      <c r="I8" s="91"/>
    </row>
    <row r="9" ht="22.8" customHeight="1" spans="1:9">
      <c r="A9" s="75"/>
      <c r="B9" s="105" t="s">
        <v>143</v>
      </c>
      <c r="C9" s="106"/>
      <c r="D9" s="105" t="s">
        <v>144</v>
      </c>
      <c r="E9" s="106"/>
      <c r="F9" s="106"/>
      <c r="G9" s="106"/>
      <c r="H9" s="106"/>
      <c r="I9" s="91"/>
    </row>
    <row r="10" ht="22.8" customHeight="1" spans="1:9">
      <c r="A10" s="75"/>
      <c r="B10" s="104" t="s">
        <v>145</v>
      </c>
      <c r="C10" s="106">
        <v>105.55</v>
      </c>
      <c r="D10" s="105" t="s">
        <v>146</v>
      </c>
      <c r="E10" s="106"/>
      <c r="F10" s="106"/>
      <c r="G10" s="106"/>
      <c r="H10" s="106"/>
      <c r="I10" s="91"/>
    </row>
    <row r="11" ht="22.8" customHeight="1" spans="1:9">
      <c r="A11" s="75"/>
      <c r="B11" s="105" t="s">
        <v>139</v>
      </c>
      <c r="C11" s="106"/>
      <c r="D11" s="105" t="s">
        <v>147</v>
      </c>
      <c r="E11" s="106"/>
      <c r="F11" s="106"/>
      <c r="G11" s="106"/>
      <c r="H11" s="106"/>
      <c r="I11" s="91"/>
    </row>
    <row r="12" ht="22.8" customHeight="1" spans="1:9">
      <c r="A12" s="75"/>
      <c r="B12" s="105" t="s">
        <v>141</v>
      </c>
      <c r="C12" s="106"/>
      <c r="D12" s="105" t="s">
        <v>148</v>
      </c>
      <c r="E12" s="106"/>
      <c r="F12" s="106"/>
      <c r="G12" s="106"/>
      <c r="H12" s="106"/>
      <c r="I12" s="91"/>
    </row>
    <row r="13" ht="22.8" customHeight="1" spans="1:9">
      <c r="A13" s="75"/>
      <c r="B13" s="105" t="s">
        <v>143</v>
      </c>
      <c r="C13" s="106"/>
      <c r="D13" s="105" t="s">
        <v>149</v>
      </c>
      <c r="E13" s="106">
        <v>2</v>
      </c>
      <c r="F13" s="106">
        <v>2</v>
      </c>
      <c r="G13" s="106"/>
      <c r="H13" s="106"/>
      <c r="I13" s="91"/>
    </row>
    <row r="14" ht="22.8" customHeight="1" spans="1:9">
      <c r="A14" s="75"/>
      <c r="B14" s="105" t="s">
        <v>150</v>
      </c>
      <c r="C14" s="106"/>
      <c r="D14" s="105" t="s">
        <v>151</v>
      </c>
      <c r="E14" s="106">
        <v>92.16</v>
      </c>
      <c r="F14" s="106">
        <v>92.16</v>
      </c>
      <c r="G14" s="106"/>
      <c r="H14" s="106"/>
      <c r="I14" s="91"/>
    </row>
    <row r="15" ht="22.8" customHeight="1" spans="1:9">
      <c r="A15" s="75"/>
      <c r="B15" s="105" t="s">
        <v>150</v>
      </c>
      <c r="C15" s="106"/>
      <c r="D15" s="105" t="s">
        <v>152</v>
      </c>
      <c r="E15" s="106"/>
      <c r="F15" s="106"/>
      <c r="G15" s="106"/>
      <c r="H15" s="106"/>
      <c r="I15" s="91"/>
    </row>
    <row r="16" ht="22.8" customHeight="1" spans="1:9">
      <c r="A16" s="75"/>
      <c r="B16" s="105" t="s">
        <v>150</v>
      </c>
      <c r="C16" s="106"/>
      <c r="D16" s="105" t="s">
        <v>153</v>
      </c>
      <c r="E16" s="106">
        <v>26.23</v>
      </c>
      <c r="F16" s="106">
        <v>26.23</v>
      </c>
      <c r="G16" s="106"/>
      <c r="H16" s="106"/>
      <c r="I16" s="91"/>
    </row>
    <row r="17" ht="22.8" customHeight="1" spans="1:9">
      <c r="A17" s="75"/>
      <c r="B17" s="105" t="s">
        <v>150</v>
      </c>
      <c r="C17" s="106"/>
      <c r="D17" s="105" t="s">
        <v>154</v>
      </c>
      <c r="E17" s="106"/>
      <c r="F17" s="106"/>
      <c r="G17" s="106"/>
      <c r="H17" s="106"/>
      <c r="I17" s="91"/>
    </row>
    <row r="18" ht="22.8" customHeight="1" spans="1:9">
      <c r="A18" s="75"/>
      <c r="B18" s="105" t="s">
        <v>150</v>
      </c>
      <c r="C18" s="106"/>
      <c r="D18" s="105" t="s">
        <v>155</v>
      </c>
      <c r="E18" s="106">
        <v>33.13</v>
      </c>
      <c r="F18" s="106">
        <v>33.13</v>
      </c>
      <c r="G18" s="106"/>
      <c r="H18" s="106"/>
      <c r="I18" s="91"/>
    </row>
    <row r="19" ht="22.8" customHeight="1" spans="1:9">
      <c r="A19" s="75"/>
      <c r="B19" s="105" t="s">
        <v>150</v>
      </c>
      <c r="C19" s="106"/>
      <c r="D19" s="105" t="s">
        <v>156</v>
      </c>
      <c r="E19" s="106">
        <v>304.28</v>
      </c>
      <c r="F19" s="106">
        <v>304.28</v>
      </c>
      <c r="G19" s="106"/>
      <c r="H19" s="106"/>
      <c r="I19" s="91"/>
    </row>
    <row r="20" ht="22.8" customHeight="1" spans="1:9">
      <c r="A20" s="75"/>
      <c r="B20" s="105" t="s">
        <v>150</v>
      </c>
      <c r="C20" s="106"/>
      <c r="D20" s="105" t="s">
        <v>157</v>
      </c>
      <c r="E20" s="106">
        <v>3.09</v>
      </c>
      <c r="F20" s="106">
        <v>3.09</v>
      </c>
      <c r="G20" s="106"/>
      <c r="H20" s="106"/>
      <c r="I20" s="91"/>
    </row>
    <row r="21" ht="22.8" customHeight="1" spans="1:9">
      <c r="A21" s="75"/>
      <c r="B21" s="105" t="s">
        <v>150</v>
      </c>
      <c r="C21" s="106"/>
      <c r="D21" s="105" t="s">
        <v>158</v>
      </c>
      <c r="E21" s="106"/>
      <c r="F21" s="106"/>
      <c r="G21" s="106"/>
      <c r="H21" s="106"/>
      <c r="I21" s="91"/>
    </row>
    <row r="22" ht="22.8" customHeight="1" spans="1:9">
      <c r="A22" s="75"/>
      <c r="B22" s="105" t="s">
        <v>150</v>
      </c>
      <c r="C22" s="106"/>
      <c r="D22" s="105" t="s">
        <v>159</v>
      </c>
      <c r="E22" s="106"/>
      <c r="F22" s="106"/>
      <c r="G22" s="106"/>
      <c r="H22" s="106"/>
      <c r="I22" s="91"/>
    </row>
    <row r="23" ht="22.8" customHeight="1" spans="1:9">
      <c r="A23" s="75"/>
      <c r="B23" s="105" t="s">
        <v>150</v>
      </c>
      <c r="C23" s="106"/>
      <c r="D23" s="105" t="s">
        <v>160</v>
      </c>
      <c r="E23" s="106"/>
      <c r="F23" s="106"/>
      <c r="G23" s="106"/>
      <c r="H23" s="106"/>
      <c r="I23" s="91"/>
    </row>
    <row r="24" ht="22.8" customHeight="1" spans="1:9">
      <c r="A24" s="75"/>
      <c r="B24" s="105" t="s">
        <v>150</v>
      </c>
      <c r="C24" s="106"/>
      <c r="D24" s="105" t="s">
        <v>161</v>
      </c>
      <c r="E24" s="106"/>
      <c r="F24" s="106"/>
      <c r="G24" s="106"/>
      <c r="H24" s="106"/>
      <c r="I24" s="91"/>
    </row>
    <row r="25" ht="22.8" customHeight="1" spans="1:9">
      <c r="A25" s="75"/>
      <c r="B25" s="105" t="s">
        <v>150</v>
      </c>
      <c r="C25" s="106"/>
      <c r="D25" s="105" t="s">
        <v>162</v>
      </c>
      <c r="E25" s="106"/>
      <c r="F25" s="106"/>
      <c r="G25" s="106"/>
      <c r="H25" s="106"/>
      <c r="I25" s="91"/>
    </row>
    <row r="26" ht="22.8" customHeight="1" spans="1:9">
      <c r="A26" s="75"/>
      <c r="B26" s="105" t="s">
        <v>150</v>
      </c>
      <c r="C26" s="106"/>
      <c r="D26" s="105" t="s">
        <v>163</v>
      </c>
      <c r="E26" s="106">
        <v>47.75</v>
      </c>
      <c r="F26" s="106">
        <v>47.75</v>
      </c>
      <c r="G26" s="106"/>
      <c r="H26" s="106"/>
      <c r="I26" s="91"/>
    </row>
    <row r="27" ht="22.8" customHeight="1" spans="1:9">
      <c r="A27" s="75"/>
      <c r="B27" s="105" t="s">
        <v>150</v>
      </c>
      <c r="C27" s="106"/>
      <c r="D27" s="105" t="s">
        <v>164</v>
      </c>
      <c r="E27" s="106"/>
      <c r="F27" s="106"/>
      <c r="G27" s="106"/>
      <c r="H27" s="106"/>
      <c r="I27" s="91"/>
    </row>
    <row r="28" ht="22.8" customHeight="1" spans="1:9">
      <c r="A28" s="75"/>
      <c r="B28" s="105" t="s">
        <v>150</v>
      </c>
      <c r="C28" s="106"/>
      <c r="D28" s="105" t="s">
        <v>165</v>
      </c>
      <c r="E28" s="106"/>
      <c r="F28" s="106"/>
      <c r="G28" s="106"/>
      <c r="H28" s="106"/>
      <c r="I28" s="91"/>
    </row>
    <row r="29" ht="22.8" customHeight="1" spans="1:9">
      <c r="A29" s="75"/>
      <c r="B29" s="105" t="s">
        <v>150</v>
      </c>
      <c r="C29" s="106"/>
      <c r="D29" s="105" t="s">
        <v>166</v>
      </c>
      <c r="E29" s="106">
        <v>2.72</v>
      </c>
      <c r="F29" s="106">
        <v>2.72</v>
      </c>
      <c r="G29" s="106"/>
      <c r="H29" s="106"/>
      <c r="I29" s="91"/>
    </row>
    <row r="30" ht="22.8" customHeight="1" spans="1:9">
      <c r="A30" s="75"/>
      <c r="B30" s="105" t="s">
        <v>150</v>
      </c>
      <c r="C30" s="106"/>
      <c r="D30" s="105" t="s">
        <v>167</v>
      </c>
      <c r="E30" s="106"/>
      <c r="F30" s="106"/>
      <c r="G30" s="106"/>
      <c r="H30" s="106"/>
      <c r="I30" s="91"/>
    </row>
    <row r="31" ht="22.8" customHeight="1" spans="1:9">
      <c r="A31" s="75"/>
      <c r="B31" s="105" t="s">
        <v>150</v>
      </c>
      <c r="C31" s="106"/>
      <c r="D31" s="105" t="s">
        <v>168</v>
      </c>
      <c r="E31" s="106"/>
      <c r="F31" s="106"/>
      <c r="G31" s="106"/>
      <c r="H31" s="106"/>
      <c r="I31" s="91"/>
    </row>
    <row r="32" ht="22.8" customHeight="1" spans="1:9">
      <c r="A32" s="75"/>
      <c r="B32" s="105" t="s">
        <v>150</v>
      </c>
      <c r="C32" s="106"/>
      <c r="D32" s="105" t="s">
        <v>169</v>
      </c>
      <c r="E32" s="106"/>
      <c r="F32" s="106"/>
      <c r="G32" s="106"/>
      <c r="H32" s="106"/>
      <c r="I32" s="91"/>
    </row>
    <row r="33" ht="22.8" customHeight="1" spans="1:9">
      <c r="A33" s="75"/>
      <c r="B33" s="105" t="s">
        <v>150</v>
      </c>
      <c r="C33" s="106"/>
      <c r="D33" s="105" t="s">
        <v>170</v>
      </c>
      <c r="E33" s="106"/>
      <c r="F33" s="106"/>
      <c r="G33" s="106"/>
      <c r="H33" s="106"/>
      <c r="I33" s="91"/>
    </row>
    <row r="34" ht="9.75" customHeight="1" spans="1:9">
      <c r="A34" s="130"/>
      <c r="B34" s="130"/>
      <c r="C34" s="130"/>
      <c r="D34" s="100"/>
      <c r="E34" s="130"/>
      <c r="F34" s="130"/>
      <c r="G34" s="130"/>
      <c r="H34" s="130"/>
      <c r="I34" s="112"/>
    </row>
  </sheetData>
  <mergeCells count="6">
    <mergeCell ref="B2:H2"/>
    <mergeCell ref="B3:C3"/>
    <mergeCell ref="B4:C4"/>
    <mergeCell ref="D4:H4"/>
    <mergeCell ref="A7:A9"/>
    <mergeCell ref="A11:A33"/>
  </mergeCells>
  <pageMargins left="0.75" right="0.75" top="0.270000010728836" bottom="0.270000010728836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37"/>
  <sheetViews>
    <sheetView workbookViewId="0">
      <selection activeCell="AC12" sqref="AC12"/>
    </sheetView>
  </sheetViews>
  <sheetFormatPr defaultColWidth="10" defaultRowHeight="13.5"/>
  <cols>
    <col min="1" max="1" width="1.53333333333333" customWidth="1"/>
    <col min="2" max="3" width="6.15" customWidth="1"/>
    <col min="4" max="4" width="13.3333333333333" customWidth="1"/>
    <col min="5" max="5" width="41.0333333333333" customWidth="1"/>
    <col min="6" max="39" width="10.2583333333333" customWidth="1"/>
    <col min="40" max="40" width="1.53333333333333" customWidth="1"/>
    <col min="41" max="41" width="9.76666666666667" customWidth="1"/>
  </cols>
  <sheetData>
    <row r="1" ht="16.35" customHeight="1" spans="1:40">
      <c r="A1" s="71"/>
      <c r="B1" s="71"/>
      <c r="C1" s="71"/>
      <c r="D1" s="94"/>
      <c r="E1" s="94"/>
      <c r="F1" s="70"/>
      <c r="G1" s="70"/>
      <c r="H1" s="70"/>
      <c r="I1" s="94"/>
      <c r="J1" s="94"/>
      <c r="K1" s="70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7" t="s">
        <v>171</v>
      </c>
      <c r="AN1" s="120"/>
    </row>
    <row r="2" ht="22.8" customHeight="1" spans="1:40">
      <c r="A2" s="70"/>
      <c r="B2" s="72" t="s">
        <v>172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120"/>
    </row>
    <row r="3" ht="19.55" customHeight="1" spans="1:40">
      <c r="A3" s="73"/>
      <c r="B3" s="74" t="s">
        <v>4</v>
      </c>
      <c r="C3" s="74"/>
      <c r="D3" s="74"/>
      <c r="E3" s="74"/>
      <c r="F3" s="113"/>
      <c r="G3" s="73"/>
      <c r="H3" s="98"/>
      <c r="I3" s="113"/>
      <c r="J3" s="113"/>
      <c r="K3" s="119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98" t="s">
        <v>5</v>
      </c>
      <c r="AM3" s="98"/>
      <c r="AN3" s="121"/>
    </row>
    <row r="4" ht="24.4" customHeight="1" spans="1:40">
      <c r="A4" s="75"/>
      <c r="B4" s="99" t="s">
        <v>8</v>
      </c>
      <c r="C4" s="99"/>
      <c r="D4" s="99"/>
      <c r="E4" s="99"/>
      <c r="F4" s="99" t="s">
        <v>173</v>
      </c>
      <c r="G4" s="99" t="s">
        <v>174</v>
      </c>
      <c r="H4" s="99"/>
      <c r="I4" s="99"/>
      <c r="J4" s="99"/>
      <c r="K4" s="99"/>
      <c r="L4" s="99"/>
      <c r="M4" s="99"/>
      <c r="N4" s="99"/>
      <c r="O4" s="99"/>
      <c r="P4" s="99"/>
      <c r="Q4" s="99" t="s">
        <v>175</v>
      </c>
      <c r="R4" s="99"/>
      <c r="S4" s="99"/>
      <c r="T4" s="99"/>
      <c r="U4" s="99"/>
      <c r="V4" s="99"/>
      <c r="W4" s="99"/>
      <c r="X4" s="99"/>
      <c r="Y4" s="99"/>
      <c r="Z4" s="99"/>
      <c r="AA4" s="99" t="s">
        <v>176</v>
      </c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111"/>
    </row>
    <row r="5" ht="24.4" customHeight="1" spans="1:40">
      <c r="A5" s="75"/>
      <c r="B5" s="99" t="s">
        <v>80</v>
      </c>
      <c r="C5" s="99"/>
      <c r="D5" s="99" t="s">
        <v>69</v>
      </c>
      <c r="E5" s="99" t="s">
        <v>70</v>
      </c>
      <c r="F5" s="99"/>
      <c r="G5" s="99" t="s">
        <v>58</v>
      </c>
      <c r="H5" s="99" t="s">
        <v>177</v>
      </c>
      <c r="I5" s="99"/>
      <c r="J5" s="99"/>
      <c r="K5" s="99" t="s">
        <v>178</v>
      </c>
      <c r="L5" s="99"/>
      <c r="M5" s="99"/>
      <c r="N5" s="99" t="s">
        <v>179</v>
      </c>
      <c r="O5" s="99"/>
      <c r="P5" s="99"/>
      <c r="Q5" s="99" t="s">
        <v>58</v>
      </c>
      <c r="R5" s="99" t="s">
        <v>177</v>
      </c>
      <c r="S5" s="99"/>
      <c r="T5" s="99"/>
      <c r="U5" s="99" t="s">
        <v>178</v>
      </c>
      <c r="V5" s="99"/>
      <c r="W5" s="99"/>
      <c r="X5" s="99" t="s">
        <v>179</v>
      </c>
      <c r="Y5" s="99"/>
      <c r="Z5" s="99"/>
      <c r="AA5" s="99" t="s">
        <v>58</v>
      </c>
      <c r="AB5" s="99" t="s">
        <v>177</v>
      </c>
      <c r="AC5" s="99"/>
      <c r="AD5" s="99"/>
      <c r="AE5" s="99" t="s">
        <v>178</v>
      </c>
      <c r="AF5" s="99"/>
      <c r="AG5" s="99"/>
      <c r="AH5" s="99" t="s">
        <v>179</v>
      </c>
      <c r="AI5" s="99"/>
      <c r="AJ5" s="99"/>
      <c r="AK5" s="99" t="s">
        <v>180</v>
      </c>
      <c r="AL5" s="99"/>
      <c r="AM5" s="99"/>
      <c r="AN5" s="111"/>
    </row>
    <row r="6" ht="24.4" customHeight="1" spans="1:40">
      <c r="A6" s="100"/>
      <c r="B6" s="99" t="s">
        <v>81</v>
      </c>
      <c r="C6" s="99" t="s">
        <v>82</v>
      </c>
      <c r="D6" s="99"/>
      <c r="E6" s="99"/>
      <c r="F6" s="99"/>
      <c r="G6" s="99"/>
      <c r="H6" s="99" t="s">
        <v>181</v>
      </c>
      <c r="I6" s="99" t="s">
        <v>76</v>
      </c>
      <c r="J6" s="99" t="s">
        <v>77</v>
      </c>
      <c r="K6" s="99" t="s">
        <v>181</v>
      </c>
      <c r="L6" s="99" t="s">
        <v>76</v>
      </c>
      <c r="M6" s="99" t="s">
        <v>77</v>
      </c>
      <c r="N6" s="99" t="s">
        <v>181</v>
      </c>
      <c r="O6" s="99" t="s">
        <v>76</v>
      </c>
      <c r="P6" s="99" t="s">
        <v>77</v>
      </c>
      <c r="Q6" s="99"/>
      <c r="R6" s="99" t="s">
        <v>181</v>
      </c>
      <c r="S6" s="99" t="s">
        <v>76</v>
      </c>
      <c r="T6" s="99" t="s">
        <v>77</v>
      </c>
      <c r="U6" s="99" t="s">
        <v>181</v>
      </c>
      <c r="V6" s="99" t="s">
        <v>76</v>
      </c>
      <c r="W6" s="99" t="s">
        <v>77</v>
      </c>
      <c r="X6" s="99" t="s">
        <v>181</v>
      </c>
      <c r="Y6" s="99" t="s">
        <v>76</v>
      </c>
      <c r="Z6" s="99" t="s">
        <v>77</v>
      </c>
      <c r="AA6" s="99"/>
      <c r="AB6" s="99" t="s">
        <v>181</v>
      </c>
      <c r="AC6" s="99" t="s">
        <v>76</v>
      </c>
      <c r="AD6" s="99" t="s">
        <v>77</v>
      </c>
      <c r="AE6" s="99" t="s">
        <v>181</v>
      </c>
      <c r="AF6" s="99" t="s">
        <v>76</v>
      </c>
      <c r="AG6" s="99" t="s">
        <v>77</v>
      </c>
      <c r="AH6" s="99" t="s">
        <v>181</v>
      </c>
      <c r="AI6" s="99" t="s">
        <v>76</v>
      </c>
      <c r="AJ6" s="99" t="s">
        <v>77</v>
      </c>
      <c r="AK6" s="99" t="s">
        <v>181</v>
      </c>
      <c r="AL6" s="99" t="s">
        <v>76</v>
      </c>
      <c r="AM6" s="99" t="s">
        <v>77</v>
      </c>
      <c r="AN6" s="111"/>
    </row>
    <row r="7" ht="22.8" customHeight="1" spans="1:40">
      <c r="A7" s="75"/>
      <c r="B7" s="101"/>
      <c r="C7" s="101"/>
      <c r="D7" s="101"/>
      <c r="E7" s="79" t="s">
        <v>71</v>
      </c>
      <c r="F7" s="106">
        <v>1013.91</v>
      </c>
      <c r="G7" s="106">
        <v>1013.91</v>
      </c>
      <c r="H7" s="106">
        <v>908.36</v>
      </c>
      <c r="I7" s="106">
        <v>903.78</v>
      </c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11"/>
    </row>
    <row r="8" ht="22.8" customHeight="1" spans="1:40">
      <c r="A8" s="75"/>
      <c r="B8" s="103" t="s">
        <v>22</v>
      </c>
      <c r="C8" s="103" t="s">
        <v>22</v>
      </c>
      <c r="D8" s="104"/>
      <c r="E8" s="105" t="s">
        <v>22</v>
      </c>
      <c r="F8" s="106">
        <v>1013.91</v>
      </c>
      <c r="G8" s="106">
        <v>1013.91</v>
      </c>
      <c r="H8" s="106">
        <v>908.36</v>
      </c>
      <c r="I8" s="106">
        <v>903.78</v>
      </c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11"/>
    </row>
    <row r="9" ht="22.8" customHeight="1" spans="1:40">
      <c r="A9" s="75"/>
      <c r="B9" s="103" t="s">
        <v>22</v>
      </c>
      <c r="C9" s="103" t="s">
        <v>22</v>
      </c>
      <c r="D9" s="116" t="s">
        <v>72</v>
      </c>
      <c r="E9" s="105" t="s">
        <v>182</v>
      </c>
      <c r="F9" s="106">
        <f>F10+F20+F34+F37</f>
        <v>1013.91</v>
      </c>
      <c r="G9" s="106">
        <f>G10+G20+G34+G37</f>
        <v>1013.91</v>
      </c>
      <c r="H9" s="106">
        <f>H10+H20+H34+H37</f>
        <v>908.36</v>
      </c>
      <c r="I9" s="106">
        <f>I10+I20+I34+I37</f>
        <v>903.78</v>
      </c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>
        <f>AA10+AA20+AA34+AA37</f>
        <v>105.55</v>
      </c>
      <c r="AB9" s="106">
        <f>AB10+AB20+AB34+AB37</f>
        <v>105.55</v>
      </c>
      <c r="AC9" s="106">
        <f>AC10+AC20+AC34+AC37</f>
        <v>54.83</v>
      </c>
      <c r="AD9" s="106">
        <f>AD10+AD20+AD34+AD37</f>
        <v>50.72</v>
      </c>
      <c r="AE9" s="106"/>
      <c r="AF9" s="106"/>
      <c r="AG9" s="106"/>
      <c r="AH9" s="106"/>
      <c r="AI9" s="106"/>
      <c r="AJ9" s="106"/>
      <c r="AK9" s="106"/>
      <c r="AL9" s="106"/>
      <c r="AM9" s="106"/>
      <c r="AN9" s="111"/>
    </row>
    <row r="10" ht="22.8" customHeight="1" spans="1:40">
      <c r="A10" s="75"/>
      <c r="B10" s="103">
        <v>301</v>
      </c>
      <c r="C10" s="103" t="s">
        <v>22</v>
      </c>
      <c r="D10" s="116" t="s">
        <v>72</v>
      </c>
      <c r="E10" s="81" t="s">
        <v>183</v>
      </c>
      <c r="F10" s="106">
        <f>G10</f>
        <v>546.75</v>
      </c>
      <c r="G10" s="117">
        <v>546.75</v>
      </c>
      <c r="H10" s="117">
        <v>546.1</v>
      </c>
      <c r="I10" s="117">
        <v>546.1</v>
      </c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>
        <v>0.65</v>
      </c>
      <c r="AB10" s="106">
        <v>0.65</v>
      </c>
      <c r="AC10" s="106">
        <v>0.65</v>
      </c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11"/>
    </row>
    <row r="11" ht="22.8" customHeight="1" spans="1:40">
      <c r="A11" s="75"/>
      <c r="B11" s="103" t="s">
        <v>22</v>
      </c>
      <c r="C11" s="118" t="s">
        <v>85</v>
      </c>
      <c r="D11" s="116" t="s">
        <v>72</v>
      </c>
      <c r="E11" s="27" t="s">
        <v>184</v>
      </c>
      <c r="F11" s="106">
        <f t="shared" ref="F11:F37" si="0">G11</f>
        <v>146.31</v>
      </c>
      <c r="G11" s="117">
        <f>H11+AA11</f>
        <v>146.31</v>
      </c>
      <c r="H11" s="117">
        <f>I11+J11</f>
        <v>146.31</v>
      </c>
      <c r="I11" s="117">
        <v>146.31</v>
      </c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11"/>
    </row>
    <row r="12" ht="22.8" customHeight="1" spans="2:40">
      <c r="B12" s="103" t="s">
        <v>22</v>
      </c>
      <c r="C12" s="118" t="s">
        <v>86</v>
      </c>
      <c r="D12" s="116" t="s">
        <v>72</v>
      </c>
      <c r="E12" s="27" t="s">
        <v>185</v>
      </c>
      <c r="F12" s="106">
        <f t="shared" si="0"/>
        <v>77.46</v>
      </c>
      <c r="G12" s="117">
        <f>H12+AA12</f>
        <v>77.46</v>
      </c>
      <c r="H12" s="117">
        <f t="shared" ref="H12:H36" si="1">I12+J12</f>
        <v>77.46</v>
      </c>
      <c r="I12" s="117">
        <v>77.46</v>
      </c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11"/>
    </row>
    <row r="13" ht="22.8" customHeight="1" spans="2:40">
      <c r="B13" s="103" t="s">
        <v>22</v>
      </c>
      <c r="C13" s="118" t="s">
        <v>88</v>
      </c>
      <c r="D13" s="116" t="s">
        <v>72</v>
      </c>
      <c r="E13" s="27" t="s">
        <v>186</v>
      </c>
      <c r="F13" s="106">
        <f t="shared" si="0"/>
        <v>138.29</v>
      </c>
      <c r="G13" s="117">
        <f>H13+AA13</f>
        <v>138.29</v>
      </c>
      <c r="H13" s="117">
        <f t="shared" si="1"/>
        <v>138.29</v>
      </c>
      <c r="I13" s="117">
        <v>138.29</v>
      </c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11"/>
    </row>
    <row r="14" ht="22.8" customHeight="1" spans="2:40">
      <c r="B14" s="103" t="s">
        <v>22</v>
      </c>
      <c r="C14" s="118" t="s">
        <v>125</v>
      </c>
      <c r="D14" s="116" t="s">
        <v>72</v>
      </c>
      <c r="E14" s="27" t="s">
        <v>187</v>
      </c>
      <c r="F14" s="106">
        <f t="shared" si="0"/>
        <v>48.61</v>
      </c>
      <c r="G14" s="117">
        <f>H14+AA14</f>
        <v>48.61</v>
      </c>
      <c r="H14" s="117">
        <f t="shared" si="1"/>
        <v>47.96</v>
      </c>
      <c r="I14" s="117">
        <v>47.96</v>
      </c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>
        <f>AB14</f>
        <v>0.65</v>
      </c>
      <c r="AB14" s="106">
        <f>AC14+AD14</f>
        <v>0.65</v>
      </c>
      <c r="AC14" s="106">
        <v>0.65</v>
      </c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11"/>
    </row>
    <row r="15" ht="22.8" customHeight="1" spans="2:40">
      <c r="B15" s="103" t="s">
        <v>22</v>
      </c>
      <c r="C15" s="118" t="s">
        <v>101</v>
      </c>
      <c r="D15" s="116" t="s">
        <v>72</v>
      </c>
      <c r="E15" s="27" t="s">
        <v>188</v>
      </c>
      <c r="F15" s="106">
        <f t="shared" si="0"/>
        <v>60.31</v>
      </c>
      <c r="G15" s="117">
        <f t="shared" ref="G15:G37" si="2">H15+AA15</f>
        <v>60.31</v>
      </c>
      <c r="H15" s="117">
        <f t="shared" si="1"/>
        <v>60.31</v>
      </c>
      <c r="I15" s="117">
        <v>60.31</v>
      </c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11"/>
    </row>
    <row r="16" ht="22.8" customHeight="1" spans="2:40">
      <c r="B16" s="103" t="s">
        <v>22</v>
      </c>
      <c r="C16" s="118" t="s">
        <v>189</v>
      </c>
      <c r="D16" s="116" t="s">
        <v>72</v>
      </c>
      <c r="E16" s="27" t="s">
        <v>190</v>
      </c>
      <c r="F16" s="106">
        <f t="shared" si="0"/>
        <v>22.9</v>
      </c>
      <c r="G16" s="117">
        <f t="shared" si="2"/>
        <v>22.9</v>
      </c>
      <c r="H16" s="117">
        <f t="shared" si="1"/>
        <v>22.9</v>
      </c>
      <c r="I16" s="117">
        <v>22.9</v>
      </c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11"/>
    </row>
    <row r="17" ht="22.8" customHeight="1" spans="2:40">
      <c r="B17" s="103" t="s">
        <v>22</v>
      </c>
      <c r="C17" s="118" t="s">
        <v>94</v>
      </c>
      <c r="D17" s="116" t="s">
        <v>72</v>
      </c>
      <c r="E17" s="27" t="s">
        <v>191</v>
      </c>
      <c r="F17" s="106">
        <f t="shared" si="0"/>
        <v>2.78</v>
      </c>
      <c r="G17" s="117">
        <f t="shared" si="2"/>
        <v>2.78</v>
      </c>
      <c r="H17" s="117">
        <f t="shared" si="1"/>
        <v>2.78</v>
      </c>
      <c r="I17" s="117">
        <v>2.78</v>
      </c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11"/>
    </row>
    <row r="18" ht="22.8" customHeight="1" spans="2:40">
      <c r="B18" s="103" t="s">
        <v>22</v>
      </c>
      <c r="C18" s="118" t="s">
        <v>192</v>
      </c>
      <c r="D18" s="116" t="s">
        <v>72</v>
      </c>
      <c r="E18" s="27" t="s">
        <v>193</v>
      </c>
      <c r="F18" s="106">
        <f t="shared" si="0"/>
        <v>2.34</v>
      </c>
      <c r="G18" s="117">
        <f t="shared" si="2"/>
        <v>2.34</v>
      </c>
      <c r="H18" s="117">
        <f t="shared" si="1"/>
        <v>2.34</v>
      </c>
      <c r="I18" s="117">
        <v>2.34</v>
      </c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11"/>
    </row>
    <row r="19" ht="22.8" customHeight="1" spans="2:40">
      <c r="B19" s="103" t="s">
        <v>22</v>
      </c>
      <c r="C19" s="118" t="s">
        <v>194</v>
      </c>
      <c r="D19" s="116" t="s">
        <v>72</v>
      </c>
      <c r="E19" s="27" t="s">
        <v>130</v>
      </c>
      <c r="F19" s="106">
        <f t="shared" si="0"/>
        <v>47.75</v>
      </c>
      <c r="G19" s="117">
        <f t="shared" si="2"/>
        <v>47.75</v>
      </c>
      <c r="H19" s="117">
        <f t="shared" si="1"/>
        <v>47.75</v>
      </c>
      <c r="I19" s="117">
        <v>47.75</v>
      </c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11"/>
    </row>
    <row r="20" ht="22.8" customHeight="1" spans="1:40">
      <c r="A20" s="75"/>
      <c r="B20" s="103">
        <v>302</v>
      </c>
      <c r="C20" s="118"/>
      <c r="D20" s="116" t="s">
        <v>72</v>
      </c>
      <c r="E20" s="81" t="s">
        <v>195</v>
      </c>
      <c r="F20" s="106">
        <f t="shared" si="0"/>
        <v>251.13</v>
      </c>
      <c r="G20" s="117">
        <v>251.13</v>
      </c>
      <c r="H20" s="117">
        <f t="shared" si="1"/>
        <v>179.63</v>
      </c>
      <c r="I20" s="117">
        <v>175.05</v>
      </c>
      <c r="J20" s="106">
        <v>4.58</v>
      </c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>
        <v>71.5</v>
      </c>
      <c r="AB20" s="106">
        <v>71.5</v>
      </c>
      <c r="AC20" s="106">
        <v>51.08</v>
      </c>
      <c r="AD20" s="106">
        <v>20.42</v>
      </c>
      <c r="AE20" s="106"/>
      <c r="AF20" s="106"/>
      <c r="AG20" s="106"/>
      <c r="AH20" s="106"/>
      <c r="AI20" s="106"/>
      <c r="AJ20" s="106"/>
      <c r="AK20" s="106"/>
      <c r="AL20" s="106"/>
      <c r="AM20" s="106"/>
      <c r="AN20" s="111"/>
    </row>
    <row r="21" ht="22.8" customHeight="1" spans="1:40">
      <c r="A21" s="75"/>
      <c r="B21" s="103"/>
      <c r="C21" s="118" t="s">
        <v>85</v>
      </c>
      <c r="D21" s="116" t="s">
        <v>72</v>
      </c>
      <c r="E21" s="27" t="s">
        <v>196</v>
      </c>
      <c r="F21" s="106">
        <f t="shared" si="0"/>
        <v>22.75</v>
      </c>
      <c r="G21" s="117">
        <f t="shared" si="2"/>
        <v>22.75</v>
      </c>
      <c r="H21" s="117">
        <f t="shared" si="1"/>
        <v>12.995592</v>
      </c>
      <c r="I21" s="117">
        <v>12.995592</v>
      </c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>
        <f t="shared" ref="AA21:AA23" si="3">AB21</f>
        <v>9.754408</v>
      </c>
      <c r="AB21" s="106">
        <f t="shared" ref="AB21:AB23" si="4">AC21+AD21</f>
        <v>9.754408</v>
      </c>
      <c r="AC21" s="106">
        <v>9.754408</v>
      </c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11"/>
    </row>
    <row r="22" ht="22.8" customHeight="1" spans="1:40">
      <c r="A22" s="75"/>
      <c r="B22" s="103"/>
      <c r="C22" s="118" t="s">
        <v>103</v>
      </c>
      <c r="D22" s="116" t="s">
        <v>72</v>
      </c>
      <c r="E22" s="27" t="s">
        <v>197</v>
      </c>
      <c r="F22" s="106">
        <f t="shared" si="0"/>
        <v>4.5</v>
      </c>
      <c r="G22" s="117">
        <f t="shared" si="2"/>
        <v>4.5</v>
      </c>
      <c r="H22" s="117">
        <f t="shared" si="1"/>
        <v>2.497164</v>
      </c>
      <c r="I22" s="117">
        <v>2.497164</v>
      </c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>
        <f t="shared" si="3"/>
        <v>2.002836</v>
      </c>
      <c r="AB22" s="106">
        <f t="shared" si="4"/>
        <v>2.002836</v>
      </c>
      <c r="AC22" s="106">
        <v>2.002836</v>
      </c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11"/>
    </row>
    <row r="23" ht="22.8" customHeight="1" spans="2:40">
      <c r="B23" s="103" t="s">
        <v>22</v>
      </c>
      <c r="C23" s="118" t="s">
        <v>117</v>
      </c>
      <c r="D23" s="116" t="s">
        <v>72</v>
      </c>
      <c r="E23" s="27" t="s">
        <v>198</v>
      </c>
      <c r="F23" s="106">
        <f t="shared" si="0"/>
        <v>10.03</v>
      </c>
      <c r="G23" s="117">
        <f t="shared" si="2"/>
        <v>10.03</v>
      </c>
      <c r="H23" s="117">
        <f t="shared" si="1"/>
        <v>9.999023</v>
      </c>
      <c r="I23" s="117">
        <v>9.999023</v>
      </c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>
        <f t="shared" si="3"/>
        <v>0.030977</v>
      </c>
      <c r="AB23" s="106">
        <f t="shared" si="4"/>
        <v>0.030977</v>
      </c>
      <c r="AC23" s="106">
        <v>0.030977</v>
      </c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11"/>
    </row>
    <row r="24" ht="22.8" customHeight="1" spans="1:40">
      <c r="A24" s="75"/>
      <c r="B24" s="103" t="s">
        <v>22</v>
      </c>
      <c r="C24" s="118" t="s">
        <v>125</v>
      </c>
      <c r="D24" s="116" t="s">
        <v>72</v>
      </c>
      <c r="E24" s="27" t="s">
        <v>199</v>
      </c>
      <c r="F24" s="106">
        <f t="shared" si="0"/>
        <v>21.76</v>
      </c>
      <c r="G24" s="117">
        <f t="shared" si="2"/>
        <v>21.76</v>
      </c>
      <c r="H24" s="117">
        <f t="shared" si="1"/>
        <v>21.76</v>
      </c>
      <c r="I24" s="117">
        <v>21.76</v>
      </c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11"/>
    </row>
    <row r="25" ht="22.8" customHeight="1" spans="2:40">
      <c r="B25" s="103" t="s">
        <v>22</v>
      </c>
      <c r="C25" s="118" t="s">
        <v>94</v>
      </c>
      <c r="D25" s="116" t="s">
        <v>72</v>
      </c>
      <c r="E25" s="27" t="s">
        <v>200</v>
      </c>
      <c r="F25" s="106">
        <f t="shared" si="0"/>
        <v>63.96</v>
      </c>
      <c r="G25" s="117">
        <f t="shared" si="2"/>
        <v>63.96</v>
      </c>
      <c r="H25" s="117">
        <f t="shared" si="1"/>
        <v>38.600177</v>
      </c>
      <c r="I25" s="117">
        <v>38.600177</v>
      </c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>
        <f t="shared" ref="AA25:AA30" si="5">AB25</f>
        <v>25.359823</v>
      </c>
      <c r="AB25" s="106">
        <f t="shared" ref="AB25:AB30" si="6">AC25+AD25</f>
        <v>25.359823</v>
      </c>
      <c r="AC25" s="106">
        <v>25.359823</v>
      </c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11"/>
    </row>
    <row r="26" ht="22.8" customHeight="1" spans="2:40">
      <c r="B26" s="103" t="s">
        <v>22</v>
      </c>
      <c r="C26" s="118" t="s">
        <v>194</v>
      </c>
      <c r="D26" s="116" t="s">
        <v>72</v>
      </c>
      <c r="E26" s="27" t="s">
        <v>201</v>
      </c>
      <c r="F26" s="106">
        <f t="shared" si="0"/>
        <v>1.37</v>
      </c>
      <c r="G26" s="117">
        <f t="shared" si="2"/>
        <v>1.37</v>
      </c>
      <c r="H26" s="117">
        <f t="shared" si="1"/>
        <v>0</v>
      </c>
      <c r="I26" s="117">
        <v>0</v>
      </c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>
        <f t="shared" si="5"/>
        <v>1.37</v>
      </c>
      <c r="AB26" s="106">
        <f t="shared" si="6"/>
        <v>1.37</v>
      </c>
      <c r="AC26" s="106">
        <v>1.37</v>
      </c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11"/>
    </row>
    <row r="27" ht="22.8" customHeight="1" spans="2:40">
      <c r="B27" s="103" t="s">
        <v>22</v>
      </c>
      <c r="C27" s="118" t="s">
        <v>202</v>
      </c>
      <c r="D27" s="116" t="s">
        <v>72</v>
      </c>
      <c r="E27" s="27" t="s">
        <v>203</v>
      </c>
      <c r="F27" s="106">
        <f t="shared" si="0"/>
        <v>2.5</v>
      </c>
      <c r="G27" s="117">
        <f t="shared" si="2"/>
        <v>2.5</v>
      </c>
      <c r="H27" s="117">
        <f t="shared" si="1"/>
        <v>-0.0012500000000002</v>
      </c>
      <c r="I27" s="117">
        <v>-0.0012500000000002</v>
      </c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>
        <f t="shared" si="5"/>
        <v>2.50125</v>
      </c>
      <c r="AB27" s="106">
        <f t="shared" si="6"/>
        <v>2.50125</v>
      </c>
      <c r="AC27" s="106">
        <v>2.50125</v>
      </c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11"/>
    </row>
    <row r="28" ht="22.8" customHeight="1" spans="2:40">
      <c r="B28" s="103" t="s">
        <v>22</v>
      </c>
      <c r="C28" s="118" t="s">
        <v>204</v>
      </c>
      <c r="D28" s="116" t="s">
        <v>72</v>
      </c>
      <c r="E28" s="27" t="s">
        <v>205</v>
      </c>
      <c r="F28" s="106">
        <f t="shared" si="0"/>
        <v>0.88</v>
      </c>
      <c r="G28" s="117">
        <f t="shared" si="2"/>
        <v>0.88</v>
      </c>
      <c r="H28" s="117">
        <f t="shared" si="1"/>
        <v>0.48</v>
      </c>
      <c r="I28" s="117">
        <v>0.48</v>
      </c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>
        <f t="shared" si="5"/>
        <v>0.4</v>
      </c>
      <c r="AB28" s="106">
        <f t="shared" si="6"/>
        <v>0.4</v>
      </c>
      <c r="AC28" s="106">
        <v>0.4</v>
      </c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11"/>
    </row>
    <row r="29" ht="22.8" customHeight="1" spans="2:40">
      <c r="B29" s="103" t="s">
        <v>22</v>
      </c>
      <c r="C29" s="118" t="s">
        <v>206</v>
      </c>
      <c r="D29" s="116" t="s">
        <v>72</v>
      </c>
      <c r="E29" s="27" t="s">
        <v>207</v>
      </c>
      <c r="F29" s="106">
        <f t="shared" si="0"/>
        <v>13.88</v>
      </c>
      <c r="G29" s="117">
        <f t="shared" si="2"/>
        <v>13.88</v>
      </c>
      <c r="H29" s="117">
        <f t="shared" si="1"/>
        <v>13.8101</v>
      </c>
      <c r="I29" s="117">
        <v>13.8101</v>
      </c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>
        <f t="shared" si="5"/>
        <v>0.0699</v>
      </c>
      <c r="AB29" s="106">
        <f t="shared" si="6"/>
        <v>0.0699</v>
      </c>
      <c r="AC29" s="106">
        <v>0.0699</v>
      </c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11"/>
    </row>
    <row r="30" ht="22.8" customHeight="1" spans="2:40">
      <c r="B30" s="103" t="s">
        <v>22</v>
      </c>
      <c r="C30" s="118" t="s">
        <v>208</v>
      </c>
      <c r="D30" s="116" t="s">
        <v>72</v>
      </c>
      <c r="E30" s="27" t="s">
        <v>209</v>
      </c>
      <c r="F30" s="106">
        <f t="shared" si="0"/>
        <v>5.37</v>
      </c>
      <c r="G30" s="117">
        <f t="shared" si="2"/>
        <v>5.37</v>
      </c>
      <c r="H30" s="117">
        <f t="shared" si="1"/>
        <v>5.196329</v>
      </c>
      <c r="I30" s="117">
        <v>5.196329</v>
      </c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>
        <f t="shared" si="5"/>
        <v>0.173671</v>
      </c>
      <c r="AB30" s="106">
        <f t="shared" si="6"/>
        <v>0.173671</v>
      </c>
      <c r="AC30" s="106">
        <v>0.173671</v>
      </c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11"/>
    </row>
    <row r="31" ht="22.8" customHeight="1" spans="2:40">
      <c r="B31" s="103" t="s">
        <v>22</v>
      </c>
      <c r="C31" s="118" t="s">
        <v>210</v>
      </c>
      <c r="D31" s="116" t="s">
        <v>72</v>
      </c>
      <c r="E31" s="27" t="s">
        <v>211</v>
      </c>
      <c r="F31" s="106">
        <f t="shared" si="0"/>
        <v>6.49</v>
      </c>
      <c r="G31" s="117">
        <f t="shared" si="2"/>
        <v>6.49</v>
      </c>
      <c r="H31" s="117">
        <f t="shared" si="1"/>
        <v>6.49</v>
      </c>
      <c r="I31" s="117">
        <v>6.49</v>
      </c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11"/>
    </row>
    <row r="32" ht="22.8" customHeight="1" spans="2:40">
      <c r="B32" s="103" t="s">
        <v>22</v>
      </c>
      <c r="C32" s="118" t="s">
        <v>212</v>
      </c>
      <c r="D32" s="116" t="s">
        <v>72</v>
      </c>
      <c r="E32" s="27" t="s">
        <v>213</v>
      </c>
      <c r="F32" s="106">
        <f t="shared" si="0"/>
        <v>16.83</v>
      </c>
      <c r="G32" s="117">
        <f t="shared" si="2"/>
        <v>16.83</v>
      </c>
      <c r="H32" s="117">
        <f t="shared" si="1"/>
        <v>16.527</v>
      </c>
      <c r="I32" s="117">
        <v>16.527</v>
      </c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>
        <f t="shared" ref="AA32:AA37" si="7">AB32</f>
        <v>0.303</v>
      </c>
      <c r="AB32" s="106">
        <f t="shared" ref="AB32:AB37" si="8">AC32+AD32</f>
        <v>0.303</v>
      </c>
      <c r="AC32" s="106">
        <v>0.303</v>
      </c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11"/>
    </row>
    <row r="33" ht="22.8" customHeight="1" spans="2:40">
      <c r="B33" s="103" t="s">
        <v>22</v>
      </c>
      <c r="C33" s="118" t="s">
        <v>92</v>
      </c>
      <c r="D33" s="116" t="s">
        <v>72</v>
      </c>
      <c r="E33" s="27" t="s">
        <v>214</v>
      </c>
      <c r="F33" s="106">
        <f t="shared" si="0"/>
        <v>80.81</v>
      </c>
      <c r="G33" s="117">
        <f t="shared" si="2"/>
        <v>80.81</v>
      </c>
      <c r="H33" s="117">
        <f t="shared" si="1"/>
        <v>51.275625</v>
      </c>
      <c r="I33" s="117">
        <v>46.695625</v>
      </c>
      <c r="J33" s="106">
        <v>4.58</v>
      </c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>
        <f t="shared" si="7"/>
        <v>29.534375</v>
      </c>
      <c r="AB33" s="106">
        <f t="shared" si="8"/>
        <v>29.534375</v>
      </c>
      <c r="AC33" s="106">
        <v>9.114375</v>
      </c>
      <c r="AD33" s="106">
        <v>20.42</v>
      </c>
      <c r="AE33" s="106"/>
      <c r="AF33" s="106"/>
      <c r="AG33" s="106"/>
      <c r="AH33" s="106"/>
      <c r="AI33" s="106"/>
      <c r="AJ33" s="106"/>
      <c r="AK33" s="106"/>
      <c r="AL33" s="106"/>
      <c r="AM33" s="106"/>
      <c r="AN33" s="111"/>
    </row>
    <row r="34" ht="22.8" customHeight="1" spans="2:40">
      <c r="B34" s="103">
        <v>303</v>
      </c>
      <c r="C34" s="118"/>
      <c r="D34" s="116" t="s">
        <v>72</v>
      </c>
      <c r="E34" s="81" t="s">
        <v>215</v>
      </c>
      <c r="F34" s="106">
        <f t="shared" si="0"/>
        <v>186.03</v>
      </c>
      <c r="G34" s="117">
        <v>186.03</v>
      </c>
      <c r="H34" s="117">
        <v>182.63</v>
      </c>
      <c r="I34" s="117">
        <v>182.63</v>
      </c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>
        <v>3.4</v>
      </c>
      <c r="AB34" s="106">
        <v>3.4</v>
      </c>
      <c r="AC34" s="106">
        <v>3.1</v>
      </c>
      <c r="AD34" s="106">
        <v>0.3</v>
      </c>
      <c r="AE34" s="106"/>
      <c r="AF34" s="106"/>
      <c r="AG34" s="106"/>
      <c r="AH34" s="106"/>
      <c r="AI34" s="106"/>
      <c r="AJ34" s="106"/>
      <c r="AK34" s="106"/>
      <c r="AL34" s="106"/>
      <c r="AM34" s="106"/>
      <c r="AN34" s="111"/>
    </row>
    <row r="35" ht="22.8" customHeight="1" spans="2:40">
      <c r="B35" s="103" t="s">
        <v>22</v>
      </c>
      <c r="C35" s="118" t="s">
        <v>103</v>
      </c>
      <c r="D35" s="116" t="s">
        <v>72</v>
      </c>
      <c r="E35" s="27" t="s">
        <v>216</v>
      </c>
      <c r="F35" s="106">
        <f t="shared" si="0"/>
        <v>172.85</v>
      </c>
      <c r="G35" s="117">
        <f t="shared" si="2"/>
        <v>172.85</v>
      </c>
      <c r="H35" s="117">
        <f t="shared" si="1"/>
        <v>169.75</v>
      </c>
      <c r="I35" s="117">
        <v>169.75</v>
      </c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>
        <f t="shared" si="7"/>
        <v>3.1</v>
      </c>
      <c r="AB35" s="106">
        <f t="shared" si="8"/>
        <v>3.1</v>
      </c>
      <c r="AC35" s="106">
        <v>3.1</v>
      </c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11"/>
    </row>
    <row r="36" ht="22.8" customHeight="1" spans="2:40">
      <c r="B36" s="103" t="s">
        <v>22</v>
      </c>
      <c r="C36" s="118" t="s">
        <v>92</v>
      </c>
      <c r="D36" s="116" t="s">
        <v>72</v>
      </c>
      <c r="E36" s="27" t="s">
        <v>217</v>
      </c>
      <c r="F36" s="106">
        <f t="shared" si="0"/>
        <v>13.18</v>
      </c>
      <c r="G36" s="117">
        <f t="shared" si="2"/>
        <v>13.18</v>
      </c>
      <c r="H36" s="117">
        <f t="shared" si="1"/>
        <v>12.88</v>
      </c>
      <c r="I36" s="117">
        <v>12.88</v>
      </c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>
        <f t="shared" si="7"/>
        <v>0.3</v>
      </c>
      <c r="AB36" s="106">
        <f t="shared" si="8"/>
        <v>0.3</v>
      </c>
      <c r="AC36" s="106"/>
      <c r="AD36" s="106">
        <v>0.3</v>
      </c>
      <c r="AE36" s="106"/>
      <c r="AF36" s="106"/>
      <c r="AG36" s="106"/>
      <c r="AH36" s="106"/>
      <c r="AI36" s="106"/>
      <c r="AJ36" s="106"/>
      <c r="AK36" s="106"/>
      <c r="AL36" s="106"/>
      <c r="AM36" s="106"/>
      <c r="AN36" s="111"/>
    </row>
    <row r="37" ht="24" customHeight="1" spans="2:30">
      <c r="B37" s="103" t="s">
        <v>218</v>
      </c>
      <c r="C37" s="103" t="s">
        <v>219</v>
      </c>
      <c r="D37" s="104" t="s">
        <v>72</v>
      </c>
      <c r="E37" s="105" t="s">
        <v>220</v>
      </c>
      <c r="F37" s="106">
        <f t="shared" si="0"/>
        <v>30</v>
      </c>
      <c r="G37" s="117">
        <f t="shared" si="2"/>
        <v>30</v>
      </c>
      <c r="K37" s="106"/>
      <c r="L37" s="106"/>
      <c r="AA37" s="106">
        <f t="shared" si="7"/>
        <v>30</v>
      </c>
      <c r="AB37" s="106">
        <f t="shared" si="8"/>
        <v>30</v>
      </c>
      <c r="AD37">
        <v>30</v>
      </c>
    </row>
  </sheetData>
  <mergeCells count="26">
    <mergeCell ref="B1:C1"/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A20:A22"/>
    <mergeCell ref="D5:D6"/>
    <mergeCell ref="E5:E6"/>
    <mergeCell ref="F4:F6"/>
    <mergeCell ref="G5:G6"/>
    <mergeCell ref="Q5:Q6"/>
    <mergeCell ref="AA5:AA6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1"/>
  <sheetViews>
    <sheetView workbookViewId="0">
      <pane ySplit="6" topLeftCell="A7" activePane="bottomLeft" state="frozen"/>
      <selection/>
      <selection pane="bottomLeft" activeCell="B29" sqref="B29:D30"/>
    </sheetView>
  </sheetViews>
  <sheetFormatPr defaultColWidth="10" defaultRowHeight="13.5"/>
  <cols>
    <col min="1" max="1" width="1.53333333333333" customWidth="1"/>
    <col min="2" max="4" width="6.15" customWidth="1"/>
    <col min="5" max="5" width="16.825" customWidth="1"/>
    <col min="6" max="6" width="41.0333333333333" customWidth="1"/>
    <col min="7" max="9" width="16.4083333333333" customWidth="1"/>
    <col min="10" max="10" width="1.53333333333333" customWidth="1"/>
    <col min="11" max="11" width="9.76666666666667" customWidth="1"/>
  </cols>
  <sheetData>
    <row r="1" ht="16.35" customHeight="1" spans="1:10">
      <c r="A1" s="70"/>
      <c r="B1" s="71"/>
      <c r="C1" s="71"/>
      <c r="D1" s="71"/>
      <c r="E1" s="94"/>
      <c r="F1" s="94"/>
      <c r="G1" s="87" t="s">
        <v>221</v>
      </c>
      <c r="H1" s="87"/>
      <c r="I1" s="87"/>
      <c r="J1" s="90"/>
    </row>
    <row r="2" ht="22.8" customHeight="1" spans="1:10">
      <c r="A2" s="70"/>
      <c r="B2" s="72" t="s">
        <v>222</v>
      </c>
      <c r="C2" s="72"/>
      <c r="D2" s="72"/>
      <c r="E2" s="72"/>
      <c r="F2" s="72"/>
      <c r="G2" s="72"/>
      <c r="H2" s="72"/>
      <c r="I2" s="72"/>
      <c r="J2" s="90" t="s">
        <v>2</v>
      </c>
    </row>
    <row r="3" ht="19.55" customHeight="1" spans="1:10">
      <c r="A3" s="73"/>
      <c r="B3" s="74" t="s">
        <v>4</v>
      </c>
      <c r="C3" s="74"/>
      <c r="D3" s="74"/>
      <c r="E3" s="74"/>
      <c r="F3" s="74"/>
      <c r="G3" s="73"/>
      <c r="H3" s="113"/>
      <c r="I3" s="98" t="s">
        <v>5</v>
      </c>
      <c r="J3" s="90"/>
    </row>
    <row r="4" ht="24.4" customHeight="1" spans="1:10">
      <c r="A4" s="100"/>
      <c r="B4" s="76" t="s">
        <v>8</v>
      </c>
      <c r="C4" s="76"/>
      <c r="D4" s="76"/>
      <c r="E4" s="76"/>
      <c r="F4" s="76"/>
      <c r="G4" s="76" t="s">
        <v>58</v>
      </c>
      <c r="H4" s="9" t="s">
        <v>223</v>
      </c>
      <c r="I4" s="9" t="s">
        <v>176</v>
      </c>
      <c r="J4" s="111"/>
    </row>
    <row r="5" ht="24.4" customHeight="1" spans="1:10">
      <c r="A5" s="100"/>
      <c r="B5" s="76" t="s">
        <v>80</v>
      </c>
      <c r="C5" s="76"/>
      <c r="D5" s="76"/>
      <c r="E5" s="76" t="s">
        <v>69</v>
      </c>
      <c r="F5" s="76" t="s">
        <v>70</v>
      </c>
      <c r="G5" s="76"/>
      <c r="H5" s="9"/>
      <c r="I5" s="9"/>
      <c r="J5" s="111"/>
    </row>
    <row r="6" ht="24.4" customHeight="1" spans="1:10">
      <c r="A6" s="77"/>
      <c r="B6" s="76" t="s">
        <v>81</v>
      </c>
      <c r="C6" s="76" t="s">
        <v>82</v>
      </c>
      <c r="D6" s="76" t="s">
        <v>83</v>
      </c>
      <c r="E6" s="76"/>
      <c r="F6" s="76"/>
      <c r="G6" s="76"/>
      <c r="H6" s="9"/>
      <c r="I6" s="9"/>
      <c r="J6" s="91"/>
    </row>
    <row r="7" ht="22.8" customHeight="1" spans="1:10">
      <c r="A7" s="78"/>
      <c r="B7" s="79"/>
      <c r="C7" s="79"/>
      <c r="D7" s="79"/>
      <c r="E7" s="79"/>
      <c r="F7" s="79" t="s">
        <v>71</v>
      </c>
      <c r="G7" s="80">
        <v>1013.91</v>
      </c>
      <c r="H7" s="80">
        <v>908.36</v>
      </c>
      <c r="I7" s="80">
        <v>105.55</v>
      </c>
      <c r="J7" s="92"/>
    </row>
    <row r="8" ht="22.8" customHeight="1" spans="1:10">
      <c r="A8" s="77"/>
      <c r="B8" s="81"/>
      <c r="C8" s="81"/>
      <c r="D8" s="81"/>
      <c r="E8" s="81"/>
      <c r="F8" s="82" t="s">
        <v>22</v>
      </c>
      <c r="G8" s="83">
        <v>1013.91</v>
      </c>
      <c r="H8" s="83">
        <v>908.36</v>
      </c>
      <c r="I8" s="83">
        <v>105.55</v>
      </c>
      <c r="J8" s="90"/>
    </row>
    <row r="9" ht="22.8" customHeight="1" spans="1:10">
      <c r="A9" s="77"/>
      <c r="B9" s="81"/>
      <c r="C9" s="81"/>
      <c r="D9" s="81"/>
      <c r="E9" s="81"/>
      <c r="F9" s="82" t="s">
        <v>224</v>
      </c>
      <c r="G9" s="83">
        <f>H9+I9</f>
        <v>1013.91</v>
      </c>
      <c r="H9" s="83">
        <f>SUM(H10:H41)</f>
        <v>908.36</v>
      </c>
      <c r="I9" s="83">
        <f>SUM(I10:I41)</f>
        <v>105.55</v>
      </c>
      <c r="J9" s="90"/>
    </row>
    <row r="10" ht="22.8" customHeight="1" spans="1:10">
      <c r="A10" s="77"/>
      <c r="B10" s="96">
        <v>201</v>
      </c>
      <c r="C10" s="96" t="s">
        <v>85</v>
      </c>
      <c r="D10" s="96" t="s">
        <v>86</v>
      </c>
      <c r="E10" s="81" t="s">
        <v>225</v>
      </c>
      <c r="F10" s="81" t="s">
        <v>87</v>
      </c>
      <c r="G10" s="114">
        <v>2.53</v>
      </c>
      <c r="H10" s="114">
        <v>2.53</v>
      </c>
      <c r="I10" s="84"/>
      <c r="J10" s="91"/>
    </row>
    <row r="11" ht="22.8" customHeight="1" spans="1:10">
      <c r="A11" s="77"/>
      <c r="B11" s="81">
        <v>201</v>
      </c>
      <c r="C11" s="96" t="s">
        <v>88</v>
      </c>
      <c r="D11" s="96" t="s">
        <v>85</v>
      </c>
      <c r="E11" s="81" t="s">
        <v>225</v>
      </c>
      <c r="F11" s="81" t="s">
        <v>89</v>
      </c>
      <c r="G11" s="114">
        <v>362.06</v>
      </c>
      <c r="H11" s="114">
        <v>361.9</v>
      </c>
      <c r="I11" s="84">
        <v>0.16</v>
      </c>
      <c r="J11" s="91"/>
    </row>
    <row r="12" ht="22.8" customHeight="1" spans="1:10">
      <c r="A12" s="77"/>
      <c r="B12" s="81">
        <v>201</v>
      </c>
      <c r="C12" s="96" t="s">
        <v>88</v>
      </c>
      <c r="D12" s="96" t="s">
        <v>86</v>
      </c>
      <c r="E12" s="81" t="s">
        <v>225</v>
      </c>
      <c r="F12" s="81" t="s">
        <v>87</v>
      </c>
      <c r="G12" s="114">
        <v>10.8</v>
      </c>
      <c r="H12" s="114">
        <v>10.8</v>
      </c>
      <c r="I12" s="84"/>
      <c r="J12" s="91"/>
    </row>
    <row r="13" ht="22.8" customHeight="1" spans="1:10">
      <c r="A13" s="77"/>
      <c r="B13" s="81">
        <v>201</v>
      </c>
      <c r="C13" s="96" t="s">
        <v>88</v>
      </c>
      <c r="D13" s="96" t="s">
        <v>90</v>
      </c>
      <c r="E13" s="81" t="s">
        <v>225</v>
      </c>
      <c r="F13" s="81" t="s">
        <v>91</v>
      </c>
      <c r="G13" s="114">
        <v>121.47</v>
      </c>
      <c r="H13" s="114">
        <v>121.47</v>
      </c>
      <c r="I13" s="84"/>
      <c r="J13" s="91"/>
    </row>
    <row r="14" ht="22.8" customHeight="1" spans="1:10">
      <c r="A14" s="77"/>
      <c r="B14" s="81">
        <v>201</v>
      </c>
      <c r="C14" s="96" t="s">
        <v>88</v>
      </c>
      <c r="D14" s="96" t="s">
        <v>92</v>
      </c>
      <c r="E14" s="81" t="s">
        <v>225</v>
      </c>
      <c r="F14" s="81" t="s">
        <v>93</v>
      </c>
      <c r="G14" s="114">
        <v>3.6</v>
      </c>
      <c r="H14" s="114">
        <v>3.6</v>
      </c>
      <c r="I14" s="84"/>
      <c r="J14" s="91"/>
    </row>
    <row r="15" ht="22.8" customHeight="1" spans="1:10">
      <c r="A15" s="77"/>
      <c r="B15" s="81">
        <v>201</v>
      </c>
      <c r="C15" s="96" t="s">
        <v>94</v>
      </c>
      <c r="D15" s="96" t="s">
        <v>92</v>
      </c>
      <c r="E15" s="81" t="s">
        <v>225</v>
      </c>
      <c r="F15" s="81" t="s">
        <v>95</v>
      </c>
      <c r="G15" s="114">
        <v>1.2</v>
      </c>
      <c r="H15" s="114">
        <v>1.2</v>
      </c>
      <c r="I15" s="84"/>
      <c r="J15" s="91"/>
    </row>
    <row r="16" ht="22.8" customHeight="1" spans="1:10">
      <c r="A16" s="77"/>
      <c r="B16" s="81">
        <v>201</v>
      </c>
      <c r="C16" s="96" t="s">
        <v>96</v>
      </c>
      <c r="D16" s="96" t="s">
        <v>92</v>
      </c>
      <c r="E16" s="81" t="s">
        <v>225</v>
      </c>
      <c r="F16" s="81" t="s">
        <v>97</v>
      </c>
      <c r="G16" s="114">
        <v>0.42</v>
      </c>
      <c r="H16" s="114">
        <v>0</v>
      </c>
      <c r="I16" s="84">
        <v>0.42</v>
      </c>
      <c r="J16" s="91"/>
    </row>
    <row r="17" ht="22.8" customHeight="1" spans="1:10">
      <c r="A17" s="77"/>
      <c r="B17" s="81">
        <v>201</v>
      </c>
      <c r="C17" s="96" t="s">
        <v>98</v>
      </c>
      <c r="D17" s="96" t="s">
        <v>92</v>
      </c>
      <c r="E17" s="81" t="s">
        <v>225</v>
      </c>
      <c r="F17" s="81" t="s">
        <v>99</v>
      </c>
      <c r="G17" s="114">
        <v>0.48</v>
      </c>
      <c r="H17" s="114">
        <v>0.48</v>
      </c>
      <c r="I17" s="84"/>
      <c r="J17" s="91"/>
    </row>
    <row r="18" ht="22.8" customHeight="1" spans="1:10">
      <c r="A18" s="77"/>
      <c r="B18" s="81">
        <v>207</v>
      </c>
      <c r="C18" s="96" t="s">
        <v>85</v>
      </c>
      <c r="D18" s="96" t="s">
        <v>92</v>
      </c>
      <c r="E18" s="81" t="s">
        <v>225</v>
      </c>
      <c r="F18" s="81" t="s">
        <v>100</v>
      </c>
      <c r="G18" s="114">
        <v>2</v>
      </c>
      <c r="H18" s="114"/>
      <c r="I18" s="84">
        <v>2</v>
      </c>
      <c r="J18" s="91"/>
    </row>
    <row r="19" ht="22.8" customHeight="1" spans="1:10">
      <c r="A19" s="77"/>
      <c r="B19" s="81">
        <v>208</v>
      </c>
      <c r="C19" s="96" t="s">
        <v>86</v>
      </c>
      <c r="D19" s="96" t="s">
        <v>101</v>
      </c>
      <c r="E19" s="81" t="s">
        <v>225</v>
      </c>
      <c r="F19" s="81" t="s">
        <v>102</v>
      </c>
      <c r="G19" s="114">
        <v>1.28</v>
      </c>
      <c r="H19" s="114">
        <v>1.28</v>
      </c>
      <c r="I19" s="84"/>
      <c r="J19" s="91"/>
    </row>
    <row r="20" ht="22.8" customHeight="1" spans="1:10">
      <c r="A20" s="77"/>
      <c r="B20" s="81">
        <v>208</v>
      </c>
      <c r="C20" s="96" t="s">
        <v>103</v>
      </c>
      <c r="D20" s="96" t="s">
        <v>85</v>
      </c>
      <c r="E20" s="81" t="s">
        <v>225</v>
      </c>
      <c r="F20" s="81" t="s">
        <v>104</v>
      </c>
      <c r="G20" s="114">
        <v>15.6</v>
      </c>
      <c r="H20" s="114">
        <v>15.6</v>
      </c>
      <c r="I20" s="84"/>
      <c r="J20" s="91"/>
    </row>
    <row r="21" ht="22.8" customHeight="1" spans="1:10">
      <c r="A21" s="77"/>
      <c r="B21" s="81">
        <v>208</v>
      </c>
      <c r="C21" s="96" t="s">
        <v>103</v>
      </c>
      <c r="D21" s="96" t="s">
        <v>103</v>
      </c>
      <c r="E21" s="81" t="s">
        <v>225</v>
      </c>
      <c r="F21" s="81" t="s">
        <v>105</v>
      </c>
      <c r="G21" s="114">
        <v>60.31</v>
      </c>
      <c r="H21" s="114">
        <v>60.31</v>
      </c>
      <c r="I21" s="84"/>
      <c r="J21" s="91"/>
    </row>
    <row r="22" ht="22.8" customHeight="1" spans="1:10">
      <c r="A22" s="77"/>
      <c r="B22" s="81">
        <v>208</v>
      </c>
      <c r="C22" s="96" t="s">
        <v>103</v>
      </c>
      <c r="D22" s="96" t="s">
        <v>92</v>
      </c>
      <c r="E22" s="81" t="s">
        <v>225</v>
      </c>
      <c r="F22" s="81" t="s">
        <v>106</v>
      </c>
      <c r="G22" s="114">
        <v>13.18</v>
      </c>
      <c r="H22" s="114">
        <v>10.45</v>
      </c>
      <c r="I22" s="84">
        <v>2.73</v>
      </c>
      <c r="J22" s="91"/>
    </row>
    <row r="23" ht="22.8" customHeight="1" spans="1:10">
      <c r="A23" s="77"/>
      <c r="B23" s="81">
        <v>208</v>
      </c>
      <c r="C23" s="96" t="s">
        <v>107</v>
      </c>
      <c r="D23" s="96" t="s">
        <v>85</v>
      </c>
      <c r="E23" s="81" t="s">
        <v>225</v>
      </c>
      <c r="F23" s="81" t="s">
        <v>108</v>
      </c>
      <c r="G23" s="114">
        <v>0.76</v>
      </c>
      <c r="H23" s="114">
        <v>0.76</v>
      </c>
      <c r="I23" s="84"/>
      <c r="J23" s="91"/>
    </row>
    <row r="24" ht="22.8" customHeight="1" spans="1:10">
      <c r="A24" s="77"/>
      <c r="B24" s="81">
        <v>208</v>
      </c>
      <c r="C24" s="96" t="s">
        <v>107</v>
      </c>
      <c r="D24" s="96" t="s">
        <v>86</v>
      </c>
      <c r="E24" s="81" t="s">
        <v>225</v>
      </c>
      <c r="F24" s="81" t="s">
        <v>109</v>
      </c>
      <c r="G24" s="114">
        <v>1.04</v>
      </c>
      <c r="H24" s="114">
        <v>1.04</v>
      </c>
      <c r="I24" s="84"/>
      <c r="J24" s="91"/>
    </row>
    <row r="25" ht="22.8" customHeight="1" spans="1:10">
      <c r="A25" s="77"/>
      <c r="B25" s="81">
        <v>210</v>
      </c>
      <c r="C25" s="96" t="s">
        <v>94</v>
      </c>
      <c r="D25" s="96" t="s">
        <v>110</v>
      </c>
      <c r="E25" s="81" t="s">
        <v>225</v>
      </c>
      <c r="F25" s="81" t="s">
        <v>111</v>
      </c>
      <c r="G25" s="114">
        <v>11.62</v>
      </c>
      <c r="H25" s="114">
        <v>11.62</v>
      </c>
      <c r="I25" s="84"/>
      <c r="J25" s="91"/>
    </row>
    <row r="26" ht="22.8" customHeight="1" spans="1:10">
      <c r="A26" s="77"/>
      <c r="B26" s="81">
        <v>210</v>
      </c>
      <c r="C26" s="96" t="s">
        <v>94</v>
      </c>
      <c r="D26" s="96" t="s">
        <v>86</v>
      </c>
      <c r="E26" s="81" t="s">
        <v>225</v>
      </c>
      <c r="F26" s="81" t="s">
        <v>112</v>
      </c>
      <c r="G26" s="114">
        <v>11.28</v>
      </c>
      <c r="H26" s="114">
        <v>11.28</v>
      </c>
      <c r="I26" s="84"/>
      <c r="J26" s="91"/>
    </row>
    <row r="27" ht="22.8" customHeight="1" spans="1:10">
      <c r="A27" s="77"/>
      <c r="B27" s="81">
        <v>210</v>
      </c>
      <c r="C27" s="96" t="s">
        <v>94</v>
      </c>
      <c r="D27" s="96" t="s">
        <v>88</v>
      </c>
      <c r="E27" s="81" t="s">
        <v>225</v>
      </c>
      <c r="F27" s="81" t="s">
        <v>113</v>
      </c>
      <c r="G27" s="114">
        <v>2.78</v>
      </c>
      <c r="H27" s="114">
        <v>2.78</v>
      </c>
      <c r="I27" s="84"/>
      <c r="J27" s="91"/>
    </row>
    <row r="28" ht="22.8" customHeight="1" spans="1:10">
      <c r="A28" s="77"/>
      <c r="B28" s="81">
        <v>210</v>
      </c>
      <c r="C28" s="96" t="s">
        <v>94</v>
      </c>
      <c r="D28" s="96" t="s">
        <v>92</v>
      </c>
      <c r="E28" s="81" t="s">
        <v>225</v>
      </c>
      <c r="F28" s="81" t="s">
        <v>114</v>
      </c>
      <c r="G28" s="114">
        <v>0.54</v>
      </c>
      <c r="H28" s="114">
        <v>0.54</v>
      </c>
      <c r="I28" s="84"/>
      <c r="J28" s="91"/>
    </row>
    <row r="29" ht="22.8" customHeight="1" spans="1:10">
      <c r="A29" s="77"/>
      <c r="B29" s="81">
        <v>212</v>
      </c>
      <c r="C29" s="96" t="s">
        <v>86</v>
      </c>
      <c r="D29" s="96" t="s">
        <v>85</v>
      </c>
      <c r="E29" s="81" t="s">
        <v>225</v>
      </c>
      <c r="F29" s="81" t="s">
        <v>115</v>
      </c>
      <c r="G29" s="114">
        <v>24.13</v>
      </c>
      <c r="H29" s="114">
        <v>17.54</v>
      </c>
      <c r="I29" s="84">
        <v>6.59</v>
      </c>
      <c r="J29" s="91"/>
    </row>
    <row r="30" ht="22.8" customHeight="1" spans="1:10">
      <c r="A30" s="77"/>
      <c r="B30" s="81">
        <v>212</v>
      </c>
      <c r="C30" s="96" t="s">
        <v>103</v>
      </c>
      <c r="D30" s="96" t="s">
        <v>85</v>
      </c>
      <c r="E30" s="81" t="s">
        <v>225</v>
      </c>
      <c r="F30" s="81" t="s">
        <v>116</v>
      </c>
      <c r="G30" s="114">
        <v>9</v>
      </c>
      <c r="H30" s="114">
        <v>5</v>
      </c>
      <c r="I30" s="84">
        <v>4</v>
      </c>
      <c r="J30" s="91"/>
    </row>
    <row r="31" ht="22.8" customHeight="1" spans="1:10">
      <c r="A31" s="77"/>
      <c r="B31" s="81">
        <v>213</v>
      </c>
      <c r="C31" s="96" t="s">
        <v>85</v>
      </c>
      <c r="D31" s="96" t="s">
        <v>117</v>
      </c>
      <c r="E31" s="81" t="s">
        <v>225</v>
      </c>
      <c r="F31" s="81" t="s">
        <v>118</v>
      </c>
      <c r="G31" s="114">
        <v>7.72</v>
      </c>
      <c r="H31" s="114">
        <v>0</v>
      </c>
      <c r="I31" s="84">
        <v>7.72</v>
      </c>
      <c r="J31" s="91"/>
    </row>
    <row r="32" ht="22.8" customHeight="1" spans="1:10">
      <c r="A32" s="77"/>
      <c r="B32" s="81">
        <v>213</v>
      </c>
      <c r="C32" s="96" t="s">
        <v>85</v>
      </c>
      <c r="D32" s="96" t="s">
        <v>119</v>
      </c>
      <c r="E32" s="81" t="s">
        <v>225</v>
      </c>
      <c r="F32" s="81" t="s">
        <v>120</v>
      </c>
      <c r="G32" s="114">
        <v>14</v>
      </c>
      <c r="H32" s="114">
        <v>0</v>
      </c>
      <c r="I32" s="84">
        <v>14</v>
      </c>
      <c r="J32" s="91"/>
    </row>
    <row r="33" ht="22.8" customHeight="1" spans="1:10">
      <c r="A33" s="77"/>
      <c r="B33" s="81">
        <v>213</v>
      </c>
      <c r="C33" s="96" t="s">
        <v>88</v>
      </c>
      <c r="D33" s="96" t="s">
        <v>117</v>
      </c>
      <c r="E33" s="81" t="s">
        <v>225</v>
      </c>
      <c r="F33" s="81" t="s">
        <v>121</v>
      </c>
      <c r="G33" s="114">
        <v>2</v>
      </c>
      <c r="H33" s="114">
        <v>2</v>
      </c>
      <c r="I33" s="84"/>
      <c r="J33" s="91"/>
    </row>
    <row r="34" ht="22.8" customHeight="1" spans="1:10">
      <c r="A34" s="77"/>
      <c r="B34" s="81">
        <v>213</v>
      </c>
      <c r="C34" s="96" t="s">
        <v>88</v>
      </c>
      <c r="D34" s="96" t="s">
        <v>122</v>
      </c>
      <c r="E34" s="81" t="s">
        <v>225</v>
      </c>
      <c r="F34" s="81" t="s">
        <v>123</v>
      </c>
      <c r="G34" s="114">
        <v>30</v>
      </c>
      <c r="H34" s="114">
        <v>0</v>
      </c>
      <c r="I34" s="84">
        <v>30</v>
      </c>
      <c r="J34" s="91"/>
    </row>
    <row r="35" ht="22.8" customHeight="1" spans="1:10">
      <c r="A35" s="77"/>
      <c r="B35" s="81">
        <v>213</v>
      </c>
      <c r="C35" s="96" t="s">
        <v>103</v>
      </c>
      <c r="D35" s="96" t="s">
        <v>92</v>
      </c>
      <c r="E35" s="81" t="s">
        <v>225</v>
      </c>
      <c r="F35" s="81" t="s">
        <v>124</v>
      </c>
      <c r="G35" s="114">
        <v>4.67</v>
      </c>
      <c r="H35" s="114">
        <v>3</v>
      </c>
      <c r="I35" s="84">
        <v>1.67</v>
      </c>
      <c r="J35" s="91"/>
    </row>
    <row r="36" ht="22.8" customHeight="1" spans="1:10">
      <c r="A36" s="77"/>
      <c r="B36" s="81">
        <v>213</v>
      </c>
      <c r="C36" s="96" t="s">
        <v>125</v>
      </c>
      <c r="D36" s="96" t="s">
        <v>103</v>
      </c>
      <c r="E36" s="81" t="s">
        <v>225</v>
      </c>
      <c r="F36" s="81" t="s">
        <v>126</v>
      </c>
      <c r="G36" s="114">
        <v>133.12</v>
      </c>
      <c r="H36" s="114">
        <v>133.12</v>
      </c>
      <c r="I36" s="84"/>
      <c r="J36" s="91"/>
    </row>
    <row r="37" ht="22.8" customHeight="1" spans="1:10">
      <c r="A37" s="77"/>
      <c r="B37" s="81">
        <v>213</v>
      </c>
      <c r="C37" s="96" t="s">
        <v>125</v>
      </c>
      <c r="D37" s="96" t="s">
        <v>125</v>
      </c>
      <c r="E37" s="81" t="s">
        <v>225</v>
      </c>
      <c r="F37" s="81" t="s">
        <v>127</v>
      </c>
      <c r="G37" s="114">
        <v>112.76</v>
      </c>
      <c r="H37" s="114">
        <v>76.5</v>
      </c>
      <c r="I37" s="84">
        <f>G37-H37</f>
        <v>36.26</v>
      </c>
      <c r="J37" s="91"/>
    </row>
    <row r="38" ht="22.8" customHeight="1" spans="1:10">
      <c r="A38" s="77"/>
      <c r="B38" s="81">
        <v>214</v>
      </c>
      <c r="C38" s="96" t="s">
        <v>85</v>
      </c>
      <c r="D38" s="96" t="s">
        <v>117</v>
      </c>
      <c r="E38" s="81" t="s">
        <v>225</v>
      </c>
      <c r="F38" s="81" t="s">
        <v>128</v>
      </c>
      <c r="G38" s="114">
        <v>1.37</v>
      </c>
      <c r="H38" s="114">
        <v>1.37</v>
      </c>
      <c r="I38" s="84"/>
      <c r="J38" s="91"/>
    </row>
    <row r="39" ht="22.8" customHeight="1" spans="1:10">
      <c r="A39" s="77"/>
      <c r="B39" s="81">
        <v>214</v>
      </c>
      <c r="C39" s="96" t="s">
        <v>85</v>
      </c>
      <c r="D39" s="96" t="s">
        <v>92</v>
      </c>
      <c r="E39" s="81" t="s">
        <v>225</v>
      </c>
      <c r="F39" s="81" t="s">
        <v>129</v>
      </c>
      <c r="G39" s="114">
        <v>1.72</v>
      </c>
      <c r="H39" s="114">
        <v>1.72</v>
      </c>
      <c r="I39" s="84"/>
      <c r="J39" s="91"/>
    </row>
    <row r="40" ht="22.8" customHeight="1" spans="1:10">
      <c r="A40" s="77"/>
      <c r="B40" s="81">
        <v>221</v>
      </c>
      <c r="C40" s="96" t="s">
        <v>86</v>
      </c>
      <c r="D40" s="96" t="s">
        <v>85</v>
      </c>
      <c r="E40" s="81" t="s">
        <v>225</v>
      </c>
      <c r="F40" s="81" t="s">
        <v>130</v>
      </c>
      <c r="G40" s="114">
        <v>47.75</v>
      </c>
      <c r="H40" s="114">
        <v>47.75</v>
      </c>
      <c r="I40" s="84"/>
      <c r="J40" s="91"/>
    </row>
    <row r="41" ht="24" customHeight="1" spans="1:10">
      <c r="A41" s="85"/>
      <c r="B41" s="81">
        <v>224</v>
      </c>
      <c r="C41" s="96" t="s">
        <v>85</v>
      </c>
      <c r="D41" s="96" t="s">
        <v>117</v>
      </c>
      <c r="E41" s="86"/>
      <c r="F41" s="81" t="s">
        <v>131</v>
      </c>
      <c r="G41" s="114">
        <v>2.72</v>
      </c>
      <c r="H41" s="114">
        <v>2.72</v>
      </c>
      <c r="I41" s="85"/>
      <c r="J41" s="115"/>
    </row>
  </sheetData>
  <mergeCells count="12">
    <mergeCell ref="B1:D1"/>
    <mergeCell ref="G1:I1"/>
    <mergeCell ref="B2:I2"/>
    <mergeCell ref="B3:F3"/>
    <mergeCell ref="B4:F4"/>
    <mergeCell ref="B5:D5"/>
    <mergeCell ref="A10:A40"/>
    <mergeCell ref="E5:E6"/>
    <mergeCell ref="F5:F6"/>
    <mergeCell ref="G4:G6"/>
    <mergeCell ref="H4:H6"/>
    <mergeCell ref="I4:I6"/>
  </mergeCells>
  <pageMargins left="0.75" right="0.75" top="0.270000010728836" bottom="0.270000010728836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7"/>
  <sheetViews>
    <sheetView workbookViewId="0">
      <pane ySplit="6" topLeftCell="A7" activePane="bottomLeft" state="frozen"/>
      <selection/>
      <selection pane="bottomLeft" activeCell="K13" sqref="K13"/>
    </sheetView>
  </sheetViews>
  <sheetFormatPr defaultColWidth="10" defaultRowHeight="13.5"/>
  <cols>
    <col min="1" max="1" width="1.53333333333333" customWidth="1"/>
    <col min="2" max="3" width="6.15" customWidth="1"/>
    <col min="4" max="4" width="16.4083333333333" customWidth="1"/>
    <col min="5" max="5" width="41.0333333333333" customWidth="1"/>
    <col min="6" max="8" width="16.4083333333333" customWidth="1"/>
    <col min="9" max="9" width="1.53333333333333" customWidth="1"/>
  </cols>
  <sheetData>
    <row r="1" ht="16.35" customHeight="1" spans="1:9">
      <c r="A1" s="71"/>
      <c r="B1" s="71"/>
      <c r="C1" s="71"/>
      <c r="D1" s="94"/>
      <c r="E1" s="94"/>
      <c r="F1" s="70"/>
      <c r="G1" s="70"/>
      <c r="H1" s="97" t="s">
        <v>226</v>
      </c>
      <c r="I1" s="111"/>
    </row>
    <row r="2" ht="22.8" customHeight="1" spans="1:9">
      <c r="A2" s="70"/>
      <c r="B2" s="72" t="s">
        <v>227</v>
      </c>
      <c r="C2" s="72"/>
      <c r="D2" s="72"/>
      <c r="E2" s="72"/>
      <c r="F2" s="72"/>
      <c r="G2" s="72"/>
      <c r="H2" s="72"/>
      <c r="I2" s="111"/>
    </row>
    <row r="3" ht="19.55" customHeight="1" spans="1:9">
      <c r="A3" s="73"/>
      <c r="B3" s="74" t="s">
        <v>4</v>
      </c>
      <c r="C3" s="74"/>
      <c r="D3" s="74"/>
      <c r="E3" s="74"/>
      <c r="G3" s="73"/>
      <c r="H3" s="98" t="s">
        <v>5</v>
      </c>
      <c r="I3" s="111"/>
    </row>
    <row r="4" ht="24.4" customHeight="1" spans="1:9">
      <c r="A4" s="75"/>
      <c r="B4" s="99" t="s">
        <v>8</v>
      </c>
      <c r="C4" s="99"/>
      <c r="D4" s="99"/>
      <c r="E4" s="99"/>
      <c r="F4" s="99" t="s">
        <v>76</v>
      </c>
      <c r="G4" s="99"/>
      <c r="H4" s="99"/>
      <c r="I4" s="111"/>
    </row>
    <row r="5" ht="24.4" customHeight="1" spans="1:9">
      <c r="A5" s="75"/>
      <c r="B5" s="99" t="s">
        <v>80</v>
      </c>
      <c r="C5" s="99"/>
      <c r="D5" s="99" t="s">
        <v>69</v>
      </c>
      <c r="E5" s="99" t="s">
        <v>70</v>
      </c>
      <c r="F5" s="99" t="s">
        <v>58</v>
      </c>
      <c r="G5" s="99" t="s">
        <v>228</v>
      </c>
      <c r="H5" s="99" t="s">
        <v>229</v>
      </c>
      <c r="I5" s="111"/>
    </row>
    <row r="6" ht="24.4" customHeight="1" spans="1:9">
      <c r="A6" s="100"/>
      <c r="B6" s="99" t="s">
        <v>81</v>
      </c>
      <c r="C6" s="99" t="s">
        <v>82</v>
      </c>
      <c r="D6" s="99"/>
      <c r="E6" s="99"/>
      <c r="F6" s="99"/>
      <c r="G6" s="99"/>
      <c r="H6" s="99"/>
      <c r="I6" s="111"/>
    </row>
    <row r="7" ht="22.8" customHeight="1" spans="1:9">
      <c r="A7" s="75"/>
      <c r="B7" s="101"/>
      <c r="C7" s="101"/>
      <c r="D7" s="101"/>
      <c r="E7" s="79" t="s">
        <v>71</v>
      </c>
      <c r="F7" s="102">
        <v>958.9</v>
      </c>
      <c r="G7" s="102">
        <v>732.77</v>
      </c>
      <c r="H7" s="102">
        <v>226.13</v>
      </c>
      <c r="I7" s="111"/>
    </row>
    <row r="8" ht="22.8" customHeight="1" spans="1:9">
      <c r="A8" s="75"/>
      <c r="B8" s="103" t="s">
        <v>22</v>
      </c>
      <c r="C8" s="103" t="s">
        <v>22</v>
      </c>
      <c r="D8" s="104"/>
      <c r="E8" s="105" t="s">
        <v>22</v>
      </c>
      <c r="F8" s="106">
        <v>958.9</v>
      </c>
      <c r="G8" s="106">
        <v>732.77</v>
      </c>
      <c r="H8" s="106">
        <v>226.13</v>
      </c>
      <c r="I8" s="111"/>
    </row>
    <row r="9" ht="22.8" customHeight="1" spans="1:9">
      <c r="A9" s="75"/>
      <c r="B9" s="103" t="s">
        <v>22</v>
      </c>
      <c r="C9" s="103" t="s">
        <v>22</v>
      </c>
      <c r="D9" s="104" t="s">
        <v>72</v>
      </c>
      <c r="E9" s="105" t="s">
        <v>73</v>
      </c>
      <c r="F9" s="106">
        <f>G9+H9</f>
        <v>958.9</v>
      </c>
      <c r="G9" s="106">
        <f>G10+G20+G34</f>
        <v>732.77</v>
      </c>
      <c r="H9" s="106">
        <f>H10+H20+H34</f>
        <v>226.13</v>
      </c>
      <c r="I9" s="111"/>
    </row>
    <row r="10" ht="22.8" customHeight="1" spans="1:9">
      <c r="A10" s="75"/>
      <c r="B10" s="103" t="s">
        <v>22</v>
      </c>
      <c r="C10" s="103" t="s">
        <v>22</v>
      </c>
      <c r="D10" s="82" t="s">
        <v>230</v>
      </c>
      <c r="E10" s="81" t="s">
        <v>183</v>
      </c>
      <c r="F10" s="107">
        <f>G10+H10</f>
        <v>546.75</v>
      </c>
      <c r="G10" s="108">
        <v>546.75</v>
      </c>
      <c r="H10" s="107"/>
      <c r="I10" s="111"/>
    </row>
    <row r="11" ht="22.8" customHeight="1" spans="1:9">
      <c r="A11" s="75"/>
      <c r="B11" s="103" t="s">
        <v>231</v>
      </c>
      <c r="C11" s="103" t="s">
        <v>232</v>
      </c>
      <c r="D11" s="82" t="s">
        <v>233</v>
      </c>
      <c r="E11" s="109" t="s">
        <v>184</v>
      </c>
      <c r="F11" s="107">
        <f t="shared" ref="F11:F36" si="0">G11+H11</f>
        <v>146.31</v>
      </c>
      <c r="G11" s="108">
        <v>146.31</v>
      </c>
      <c r="H11" s="107"/>
      <c r="I11" s="111"/>
    </row>
    <row r="12" ht="22.8" customHeight="1" spans="2:9">
      <c r="B12" s="103" t="s">
        <v>231</v>
      </c>
      <c r="C12" s="103" t="s">
        <v>234</v>
      </c>
      <c r="D12" s="82" t="s">
        <v>235</v>
      </c>
      <c r="E12" s="109" t="s">
        <v>185</v>
      </c>
      <c r="F12" s="107">
        <f t="shared" si="0"/>
        <v>77.46</v>
      </c>
      <c r="G12" s="108">
        <v>77.46</v>
      </c>
      <c r="H12" s="107"/>
      <c r="I12" s="111"/>
    </row>
    <row r="13" ht="22.8" customHeight="1" spans="2:9">
      <c r="B13" s="103" t="s">
        <v>231</v>
      </c>
      <c r="C13" s="103" t="s">
        <v>236</v>
      </c>
      <c r="D13" s="82" t="s">
        <v>237</v>
      </c>
      <c r="E13" s="109" t="s">
        <v>186</v>
      </c>
      <c r="F13" s="107">
        <f t="shared" si="0"/>
        <v>138.29</v>
      </c>
      <c r="G13" s="108">
        <v>138.29</v>
      </c>
      <c r="H13" s="107"/>
      <c r="I13" s="111"/>
    </row>
    <row r="14" ht="22.8" customHeight="1" spans="2:9">
      <c r="B14" s="103" t="s">
        <v>231</v>
      </c>
      <c r="C14" s="103" t="s">
        <v>238</v>
      </c>
      <c r="D14" s="82" t="s">
        <v>239</v>
      </c>
      <c r="E14" s="109" t="s">
        <v>187</v>
      </c>
      <c r="F14" s="107">
        <f t="shared" si="0"/>
        <v>48.61</v>
      </c>
      <c r="G14" s="108">
        <v>48.61</v>
      </c>
      <c r="H14" s="107"/>
      <c r="I14" s="111"/>
    </row>
    <row r="15" ht="22.8" customHeight="1" spans="2:9">
      <c r="B15" s="103" t="s">
        <v>231</v>
      </c>
      <c r="C15" s="103" t="s">
        <v>240</v>
      </c>
      <c r="D15" s="82" t="s">
        <v>241</v>
      </c>
      <c r="E15" s="109" t="s">
        <v>188</v>
      </c>
      <c r="F15" s="107">
        <f t="shared" si="0"/>
        <v>60.31</v>
      </c>
      <c r="G15" s="108">
        <v>60.31</v>
      </c>
      <c r="H15" s="107"/>
      <c r="I15" s="111"/>
    </row>
    <row r="16" ht="22.8" customHeight="1" spans="2:9">
      <c r="B16" s="103" t="s">
        <v>231</v>
      </c>
      <c r="C16" s="103" t="s">
        <v>242</v>
      </c>
      <c r="D16" s="82" t="s">
        <v>243</v>
      </c>
      <c r="E16" s="109" t="s">
        <v>190</v>
      </c>
      <c r="F16" s="107">
        <f t="shared" si="0"/>
        <v>22.9</v>
      </c>
      <c r="G16" s="108">
        <v>22.9</v>
      </c>
      <c r="H16" s="107"/>
      <c r="I16" s="111"/>
    </row>
    <row r="17" ht="22.8" customHeight="1" spans="2:9">
      <c r="B17" s="103" t="s">
        <v>231</v>
      </c>
      <c r="C17" s="103" t="s">
        <v>244</v>
      </c>
      <c r="D17" s="82" t="s">
        <v>245</v>
      </c>
      <c r="E17" s="109" t="s">
        <v>191</v>
      </c>
      <c r="F17" s="107">
        <f t="shared" si="0"/>
        <v>2.78</v>
      </c>
      <c r="G17" s="108">
        <v>2.78</v>
      </c>
      <c r="H17" s="107"/>
      <c r="I17" s="111"/>
    </row>
    <row r="18" ht="22.8" customHeight="1" spans="2:9">
      <c r="B18" s="103" t="s">
        <v>231</v>
      </c>
      <c r="C18" s="103" t="s">
        <v>246</v>
      </c>
      <c r="D18" s="82" t="s">
        <v>247</v>
      </c>
      <c r="E18" s="109" t="s">
        <v>193</v>
      </c>
      <c r="F18" s="107">
        <f t="shared" si="0"/>
        <v>2.34</v>
      </c>
      <c r="G18" s="108">
        <v>2.34</v>
      </c>
      <c r="H18" s="107"/>
      <c r="I18" s="111"/>
    </row>
    <row r="19" ht="22.8" customHeight="1" spans="2:9">
      <c r="B19" s="103" t="s">
        <v>231</v>
      </c>
      <c r="C19" s="103" t="s">
        <v>248</v>
      </c>
      <c r="D19" s="82" t="s">
        <v>249</v>
      </c>
      <c r="E19" s="109" t="s">
        <v>130</v>
      </c>
      <c r="F19" s="107">
        <f t="shared" si="0"/>
        <v>47.75</v>
      </c>
      <c r="G19" s="108">
        <v>47.75</v>
      </c>
      <c r="H19" s="107"/>
      <c r="I19" s="111"/>
    </row>
    <row r="20" ht="22.8" customHeight="1" spans="1:9">
      <c r="A20" s="75"/>
      <c r="B20" s="103" t="s">
        <v>231</v>
      </c>
      <c r="C20" s="103" t="s">
        <v>248</v>
      </c>
      <c r="D20" s="82" t="s">
        <v>250</v>
      </c>
      <c r="E20" s="81" t="s">
        <v>195</v>
      </c>
      <c r="F20" s="107">
        <f t="shared" si="0"/>
        <v>226.13</v>
      </c>
      <c r="G20" s="107"/>
      <c r="H20" s="108">
        <v>226.13</v>
      </c>
      <c r="I20" s="111"/>
    </row>
    <row r="21" ht="22.8" customHeight="1" spans="1:9">
      <c r="A21" s="75"/>
      <c r="B21" s="103" t="s">
        <v>231</v>
      </c>
      <c r="C21" s="103" t="s">
        <v>248</v>
      </c>
      <c r="D21" s="82" t="s">
        <v>251</v>
      </c>
      <c r="E21" s="109" t="s">
        <v>196</v>
      </c>
      <c r="F21" s="107">
        <f t="shared" si="0"/>
        <v>22.75</v>
      </c>
      <c r="G21" s="107"/>
      <c r="H21" s="108">
        <v>22.75</v>
      </c>
      <c r="I21" s="111"/>
    </row>
    <row r="22" ht="22.8" customHeight="1" spans="1:9">
      <c r="A22" s="75"/>
      <c r="B22" s="103" t="s">
        <v>231</v>
      </c>
      <c r="C22" s="103" t="s">
        <v>248</v>
      </c>
      <c r="D22" s="82" t="s">
        <v>252</v>
      </c>
      <c r="E22" s="109" t="s">
        <v>197</v>
      </c>
      <c r="F22" s="107">
        <f t="shared" si="0"/>
        <v>4.5</v>
      </c>
      <c r="G22" s="107"/>
      <c r="H22" s="108">
        <v>4.5</v>
      </c>
      <c r="I22" s="111"/>
    </row>
    <row r="23" ht="22.8" customHeight="1" spans="2:9">
      <c r="B23" s="103" t="s">
        <v>22</v>
      </c>
      <c r="C23" s="103" t="s">
        <v>22</v>
      </c>
      <c r="D23" s="82" t="s">
        <v>253</v>
      </c>
      <c r="E23" s="109" t="s">
        <v>198</v>
      </c>
      <c r="F23" s="107">
        <f t="shared" si="0"/>
        <v>10.03</v>
      </c>
      <c r="G23" s="107"/>
      <c r="H23" s="108">
        <v>10.03</v>
      </c>
      <c r="I23" s="111"/>
    </row>
    <row r="24" ht="22.8" customHeight="1" spans="1:9">
      <c r="A24" s="75"/>
      <c r="B24" s="103" t="s">
        <v>254</v>
      </c>
      <c r="C24" s="103" t="s">
        <v>255</v>
      </c>
      <c r="D24" s="82" t="s">
        <v>256</v>
      </c>
      <c r="E24" s="109" t="s">
        <v>199</v>
      </c>
      <c r="F24" s="107">
        <f t="shared" si="0"/>
        <v>21.76</v>
      </c>
      <c r="G24" s="107"/>
      <c r="H24" s="108">
        <v>21.76</v>
      </c>
      <c r="I24" s="111"/>
    </row>
    <row r="25" ht="22.8" customHeight="1" spans="2:9">
      <c r="B25" s="103" t="s">
        <v>254</v>
      </c>
      <c r="C25" s="103" t="s">
        <v>257</v>
      </c>
      <c r="D25" s="82" t="s">
        <v>258</v>
      </c>
      <c r="E25" s="109" t="s">
        <v>200</v>
      </c>
      <c r="F25" s="107">
        <f t="shared" si="0"/>
        <v>63.96</v>
      </c>
      <c r="G25" s="107"/>
      <c r="H25" s="108">
        <v>63.96</v>
      </c>
      <c r="I25" s="111"/>
    </row>
    <row r="26" ht="22.8" customHeight="1" spans="2:9">
      <c r="B26" s="103" t="s">
        <v>254</v>
      </c>
      <c r="C26" s="103" t="s">
        <v>259</v>
      </c>
      <c r="D26" s="82" t="s">
        <v>260</v>
      </c>
      <c r="E26" s="109" t="s">
        <v>201</v>
      </c>
      <c r="F26" s="107">
        <f t="shared" si="0"/>
        <v>1.37</v>
      </c>
      <c r="G26" s="107"/>
      <c r="H26" s="108">
        <v>1.37</v>
      </c>
      <c r="I26" s="111"/>
    </row>
    <row r="27" ht="22.8" customHeight="1" spans="2:9">
      <c r="B27" s="103" t="s">
        <v>254</v>
      </c>
      <c r="C27" s="103" t="s">
        <v>246</v>
      </c>
      <c r="D27" s="82" t="s">
        <v>261</v>
      </c>
      <c r="E27" s="109" t="s">
        <v>203</v>
      </c>
      <c r="F27" s="107">
        <f t="shared" si="0"/>
        <v>2.5</v>
      </c>
      <c r="G27" s="107"/>
      <c r="H27" s="108">
        <v>2.5</v>
      </c>
      <c r="I27" s="111"/>
    </row>
    <row r="28" ht="22.8" customHeight="1" spans="2:9">
      <c r="B28" s="103" t="s">
        <v>254</v>
      </c>
      <c r="C28" s="103" t="s">
        <v>219</v>
      </c>
      <c r="D28" s="82" t="s">
        <v>262</v>
      </c>
      <c r="E28" s="109" t="s">
        <v>205</v>
      </c>
      <c r="F28" s="107">
        <f t="shared" si="0"/>
        <v>0.88</v>
      </c>
      <c r="G28" s="107"/>
      <c r="H28" s="108">
        <v>0.88</v>
      </c>
      <c r="I28" s="111"/>
    </row>
    <row r="29" ht="22.8" customHeight="1" spans="2:9">
      <c r="B29" s="103" t="s">
        <v>254</v>
      </c>
      <c r="C29" s="103" t="s">
        <v>242</v>
      </c>
      <c r="D29" s="82" t="s">
        <v>263</v>
      </c>
      <c r="E29" s="109" t="s">
        <v>207</v>
      </c>
      <c r="F29" s="107">
        <f t="shared" si="0"/>
        <v>13.88</v>
      </c>
      <c r="G29" s="107"/>
      <c r="H29" s="108">
        <v>13.88</v>
      </c>
      <c r="I29" s="111"/>
    </row>
    <row r="30" ht="22.8" customHeight="1" spans="2:9">
      <c r="B30" s="103" t="s">
        <v>254</v>
      </c>
      <c r="C30" s="103" t="s">
        <v>264</v>
      </c>
      <c r="D30" s="82" t="s">
        <v>265</v>
      </c>
      <c r="E30" s="109" t="s">
        <v>209</v>
      </c>
      <c r="F30" s="107">
        <f t="shared" si="0"/>
        <v>5.37</v>
      </c>
      <c r="G30" s="107"/>
      <c r="H30" s="108">
        <v>5.37</v>
      </c>
      <c r="I30" s="111"/>
    </row>
    <row r="31" ht="22.8" customHeight="1" spans="2:9">
      <c r="B31" s="103" t="s">
        <v>254</v>
      </c>
      <c r="C31" s="103" t="s">
        <v>266</v>
      </c>
      <c r="D31" s="82" t="s">
        <v>267</v>
      </c>
      <c r="E31" s="109" t="s">
        <v>211</v>
      </c>
      <c r="F31" s="107">
        <f t="shared" si="0"/>
        <v>6.49</v>
      </c>
      <c r="G31" s="107"/>
      <c r="H31" s="108">
        <v>6.49</v>
      </c>
      <c r="I31" s="111"/>
    </row>
    <row r="32" ht="22.8" customHeight="1" spans="2:9">
      <c r="B32" s="103" t="s">
        <v>254</v>
      </c>
      <c r="C32" s="103" t="s">
        <v>268</v>
      </c>
      <c r="D32" s="82" t="s">
        <v>269</v>
      </c>
      <c r="E32" s="109" t="s">
        <v>213</v>
      </c>
      <c r="F32" s="107">
        <f t="shared" si="0"/>
        <v>16.83</v>
      </c>
      <c r="G32" s="107"/>
      <c r="H32" s="108">
        <v>16.83</v>
      </c>
      <c r="I32" s="111"/>
    </row>
    <row r="33" ht="22.8" customHeight="1" spans="2:9">
      <c r="B33" s="103" t="s">
        <v>254</v>
      </c>
      <c r="C33" s="103" t="s">
        <v>232</v>
      </c>
      <c r="D33" s="82" t="s">
        <v>270</v>
      </c>
      <c r="E33" s="109" t="s">
        <v>214</v>
      </c>
      <c r="F33" s="107">
        <f t="shared" si="0"/>
        <v>55.81</v>
      </c>
      <c r="G33" s="107"/>
      <c r="H33" s="108">
        <v>55.81</v>
      </c>
      <c r="I33" s="111"/>
    </row>
    <row r="34" ht="22.8" customHeight="1" spans="2:9">
      <c r="B34" s="103" t="s">
        <v>254</v>
      </c>
      <c r="C34" s="103" t="s">
        <v>271</v>
      </c>
      <c r="D34" s="82" t="s">
        <v>272</v>
      </c>
      <c r="E34" s="81" t="s">
        <v>215</v>
      </c>
      <c r="F34" s="107">
        <f t="shared" si="0"/>
        <v>186.02</v>
      </c>
      <c r="G34" s="108">
        <v>186.02</v>
      </c>
      <c r="H34" s="107"/>
      <c r="I34" s="111"/>
    </row>
    <row r="35" ht="22.8" customHeight="1" spans="2:9">
      <c r="B35" s="103" t="s">
        <v>254</v>
      </c>
      <c r="C35" s="103" t="s">
        <v>273</v>
      </c>
      <c r="D35" s="82" t="s">
        <v>274</v>
      </c>
      <c r="E35" s="109" t="s">
        <v>216</v>
      </c>
      <c r="F35" s="107">
        <f t="shared" si="0"/>
        <v>172.85</v>
      </c>
      <c r="G35" s="108">
        <v>172.85</v>
      </c>
      <c r="H35" s="107"/>
      <c r="I35" s="111"/>
    </row>
    <row r="36" ht="22.8" customHeight="1" spans="2:9">
      <c r="B36" s="103" t="s">
        <v>254</v>
      </c>
      <c r="C36" s="103" t="s">
        <v>238</v>
      </c>
      <c r="D36" s="82" t="s">
        <v>275</v>
      </c>
      <c r="E36" s="109" t="s">
        <v>217</v>
      </c>
      <c r="F36" s="107">
        <f t="shared" si="0"/>
        <v>13.18</v>
      </c>
      <c r="G36" s="108">
        <v>13.18</v>
      </c>
      <c r="H36" s="107"/>
      <c r="I36" s="111"/>
    </row>
    <row r="37" ht="9.75" customHeight="1" spans="1:9">
      <c r="A37" s="85"/>
      <c r="B37" s="85"/>
      <c r="C37" s="85"/>
      <c r="D37" s="110"/>
      <c r="E37" s="85"/>
      <c r="F37" s="85"/>
      <c r="G37" s="85"/>
      <c r="H37" s="85"/>
      <c r="I37" s="112"/>
    </row>
  </sheetData>
  <mergeCells count="12">
    <mergeCell ref="B1:C1"/>
    <mergeCell ref="B2:H2"/>
    <mergeCell ref="B3:E3"/>
    <mergeCell ref="B4:E4"/>
    <mergeCell ref="F4:H4"/>
    <mergeCell ref="B5:C5"/>
    <mergeCell ref="A20:A22"/>
    <mergeCell ref="D5:D6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workbookViewId="0">
      <pane ySplit="5" topLeftCell="A6" activePane="bottomLeft" state="frozen"/>
      <selection/>
      <selection pane="bottomLeft" activeCell="K22" sqref="K22"/>
    </sheetView>
  </sheetViews>
  <sheetFormatPr defaultColWidth="10" defaultRowHeight="13.5" outlineLevelCol="7"/>
  <cols>
    <col min="1" max="1" width="1.53333333333333" customWidth="1"/>
    <col min="2" max="4" width="6.15" customWidth="1"/>
    <col min="5" max="5" width="13.3333333333333" customWidth="1"/>
    <col min="6" max="6" width="41.0333333333333" customWidth="1"/>
    <col min="7" max="7" width="16.4083333333333" customWidth="1"/>
    <col min="8" max="8" width="1.53333333333333" customWidth="1"/>
    <col min="9" max="9" width="9.76666666666667" customWidth="1"/>
  </cols>
  <sheetData>
    <row r="1" ht="16.35" customHeight="1" spans="1:8">
      <c r="A1" s="70"/>
      <c r="B1" s="71"/>
      <c r="C1" s="71"/>
      <c r="D1" s="71"/>
      <c r="E1" s="94"/>
      <c r="F1" s="94"/>
      <c r="G1" s="87" t="s">
        <v>276</v>
      </c>
      <c r="H1" s="75"/>
    </row>
    <row r="2" ht="22.8" customHeight="1" spans="1:8">
      <c r="A2" s="70"/>
      <c r="B2" s="72" t="s">
        <v>277</v>
      </c>
      <c r="C2" s="72"/>
      <c r="D2" s="72"/>
      <c r="E2" s="72"/>
      <c r="F2" s="72"/>
      <c r="G2" s="72"/>
      <c r="H2" s="75" t="s">
        <v>2</v>
      </c>
    </row>
    <row r="3" ht="19.55" customHeight="1" spans="1:8">
      <c r="A3" s="73"/>
      <c r="B3" s="74" t="s">
        <v>4</v>
      </c>
      <c r="C3" s="74"/>
      <c r="D3" s="74"/>
      <c r="E3" s="74"/>
      <c r="F3" s="74"/>
      <c r="G3" s="88" t="s">
        <v>5</v>
      </c>
      <c r="H3" s="89"/>
    </row>
    <row r="4" ht="24.4" customHeight="1" spans="1:8">
      <c r="A4" s="77"/>
      <c r="B4" s="76" t="s">
        <v>80</v>
      </c>
      <c r="C4" s="76"/>
      <c r="D4" s="76"/>
      <c r="E4" s="76" t="s">
        <v>69</v>
      </c>
      <c r="F4" s="76" t="s">
        <v>70</v>
      </c>
      <c r="G4" s="76" t="s">
        <v>278</v>
      </c>
      <c r="H4" s="90"/>
    </row>
    <row r="5" ht="24.4" customHeight="1" spans="1:8">
      <c r="A5" s="77"/>
      <c r="B5" s="76" t="s">
        <v>81</v>
      </c>
      <c r="C5" s="76" t="s">
        <v>82</v>
      </c>
      <c r="D5" s="76" t="s">
        <v>83</v>
      </c>
      <c r="E5" s="76"/>
      <c r="F5" s="76"/>
      <c r="G5" s="76"/>
      <c r="H5" s="91"/>
    </row>
    <row r="6" ht="22.8" customHeight="1" spans="1:8">
      <c r="A6" s="78"/>
      <c r="B6" s="79"/>
      <c r="C6" s="79"/>
      <c r="D6" s="79"/>
      <c r="E6" s="79"/>
      <c r="F6" s="79" t="s">
        <v>71</v>
      </c>
      <c r="G6" s="80">
        <v>55</v>
      </c>
      <c r="H6" s="92"/>
    </row>
    <row r="7" ht="22.8" customHeight="1" spans="1:8">
      <c r="A7" s="77"/>
      <c r="B7" s="81"/>
      <c r="C7" s="81"/>
      <c r="D7" s="81"/>
      <c r="E7" s="81"/>
      <c r="F7" s="82" t="s">
        <v>22</v>
      </c>
      <c r="G7" s="83">
        <v>55</v>
      </c>
      <c r="H7" s="90"/>
    </row>
    <row r="8" ht="22.8" customHeight="1" spans="1:8">
      <c r="A8" s="77"/>
      <c r="B8" s="81"/>
      <c r="C8" s="81"/>
      <c r="D8" s="81"/>
      <c r="E8" s="81"/>
      <c r="F8" s="82" t="s">
        <v>73</v>
      </c>
      <c r="G8" s="83">
        <v>55</v>
      </c>
      <c r="H8" s="90"/>
    </row>
    <row r="9" ht="27" customHeight="1" spans="1:8">
      <c r="A9" s="77"/>
      <c r="B9" s="81" t="s">
        <v>279</v>
      </c>
      <c r="C9" s="81" t="s">
        <v>103</v>
      </c>
      <c r="D9" s="81" t="s">
        <v>92</v>
      </c>
      <c r="E9" s="81" t="s">
        <v>72</v>
      </c>
      <c r="F9" s="82" t="s">
        <v>280</v>
      </c>
      <c r="G9" s="83">
        <v>3.3</v>
      </c>
      <c r="H9" s="91"/>
    </row>
    <row r="10" ht="27" customHeight="1" spans="1:8">
      <c r="A10" s="85"/>
      <c r="B10" s="81" t="s">
        <v>281</v>
      </c>
      <c r="C10" s="81" t="s">
        <v>117</v>
      </c>
      <c r="D10" s="81" t="s">
        <v>282</v>
      </c>
      <c r="E10" s="81" t="s">
        <v>72</v>
      </c>
      <c r="F10" s="82" t="s">
        <v>283</v>
      </c>
      <c r="G10" s="83">
        <v>0.42</v>
      </c>
      <c r="H10" s="93"/>
    </row>
    <row r="11" ht="27" customHeight="1" spans="2:7">
      <c r="B11" s="81">
        <v>207</v>
      </c>
      <c r="C11" s="96" t="s">
        <v>85</v>
      </c>
      <c r="D11" s="96" t="s">
        <v>92</v>
      </c>
      <c r="E11" s="81" t="s">
        <v>72</v>
      </c>
      <c r="F11" s="82" t="s">
        <v>284</v>
      </c>
      <c r="G11" s="83">
        <v>2</v>
      </c>
    </row>
    <row r="12" ht="27" customHeight="1" spans="2:7">
      <c r="B12" s="81">
        <v>213</v>
      </c>
      <c r="C12" s="96" t="s">
        <v>85</v>
      </c>
      <c r="D12" s="96" t="s">
        <v>119</v>
      </c>
      <c r="E12" s="81" t="s">
        <v>72</v>
      </c>
      <c r="F12" s="82" t="s">
        <v>285</v>
      </c>
      <c r="G12" s="83">
        <v>9</v>
      </c>
    </row>
    <row r="13" ht="27" customHeight="1" spans="2:7">
      <c r="B13" s="81">
        <v>213</v>
      </c>
      <c r="C13" s="96" t="s">
        <v>88</v>
      </c>
      <c r="D13" s="96" t="s">
        <v>117</v>
      </c>
      <c r="E13" s="81" t="s">
        <v>72</v>
      </c>
      <c r="F13" s="82" t="s">
        <v>286</v>
      </c>
      <c r="G13" s="83">
        <v>5</v>
      </c>
    </row>
    <row r="14" ht="27" customHeight="1" spans="2:7">
      <c r="B14" s="81">
        <v>213</v>
      </c>
      <c r="C14" s="96" t="s">
        <v>88</v>
      </c>
      <c r="D14" s="96" t="s">
        <v>122</v>
      </c>
      <c r="E14" s="81" t="s">
        <v>72</v>
      </c>
      <c r="F14" s="82" t="s">
        <v>287</v>
      </c>
      <c r="G14" s="83">
        <v>30</v>
      </c>
    </row>
    <row r="15" ht="27" customHeight="1" spans="2:7">
      <c r="B15" s="81">
        <v>212</v>
      </c>
      <c r="C15" s="96" t="s">
        <v>86</v>
      </c>
      <c r="D15" s="96" t="s">
        <v>85</v>
      </c>
      <c r="E15" s="81" t="s">
        <v>72</v>
      </c>
      <c r="F15" s="82" t="s">
        <v>288</v>
      </c>
      <c r="G15" s="83">
        <v>1.28</v>
      </c>
    </row>
    <row r="16" ht="27" customHeight="1" spans="2:7">
      <c r="B16" s="81">
        <v>212</v>
      </c>
      <c r="C16" s="96" t="s">
        <v>103</v>
      </c>
      <c r="D16" s="96" t="s">
        <v>85</v>
      </c>
      <c r="E16" s="81" t="s">
        <v>72</v>
      </c>
      <c r="F16" s="82" t="s">
        <v>289</v>
      </c>
      <c r="G16" s="83">
        <v>4</v>
      </c>
    </row>
    <row r="17" spans="6:7">
      <c r="F17" s="82"/>
      <c r="G17" s="83"/>
    </row>
  </sheetData>
  <mergeCells count="7">
    <mergeCell ref="B1:D1"/>
    <mergeCell ref="B2:G2"/>
    <mergeCell ref="B3:F3"/>
    <mergeCell ref="B4:D4"/>
    <mergeCell ref="E4:E5"/>
    <mergeCell ref="F4:F5"/>
    <mergeCell ref="G4:G5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7</vt:lpstr>
      <vt:lpstr>8</vt:lpstr>
      <vt:lpstr>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2022-06-01T03:35:00Z</dcterms:created>
  <dcterms:modified xsi:type="dcterms:W3CDTF">2023-04-07T09:35:43Z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