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7" activeTab="0"/>
  </bookViews>
  <sheets>
    <sheet name="拟补贴花名册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<sst xmlns="http://schemas.openxmlformats.org/spreadsheetml/2006/main" count="25" uniqueCount="23">
  <si>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南江县2021年单位（企业）吸纳就业困难人员社会保险补贴花名册</t>
  </si>
  <si>
    <t>序号</t>
  </si>
  <si>
    <t>编号</t>
  </si>
  <si>
    <t>姓名</t>
  </si>
  <si>
    <t>性别</t>
  </si>
  <si>
    <t>年龄</t>
  </si>
  <si>
    <t>就业创业登记证号</t>
  </si>
  <si>
    <t>就业困难人员类别</t>
  </si>
  <si>
    <t>认定就业困难人员时间</t>
  </si>
  <si>
    <t>补贴月份</t>
  </si>
  <si>
    <t>基本养老保险补贴金额（元）</t>
  </si>
  <si>
    <t>基本医疗保险补贴金额（元）</t>
  </si>
  <si>
    <t>失业保险
补贴金额（元）</t>
  </si>
  <si>
    <t xml:space="preserve">补贴总额
（元） </t>
  </si>
  <si>
    <t>合计</t>
  </si>
  <si>
    <t>巴中同利万福大药房连锁有限公司高桥分店</t>
  </si>
  <si>
    <t>岳竹青</t>
  </si>
  <si>
    <t>女</t>
  </si>
  <si>
    <t>5119220011029433</t>
  </si>
  <si>
    <t>大龄人员</t>
  </si>
  <si>
    <t>南江县上城大塘商贸有限公司</t>
  </si>
  <si>
    <t>曾晓芳</t>
  </si>
  <si>
    <t>5119220011029045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</si>
</sst>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大标宋简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黑体"/>
      <family val="3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5.25390625" style="0" customWidth="1"/>
    <col min="2" max="2" width="4.625" style="0" customWidth="1"/>
    <col min="3" max="3" width="9.50390625" style="0" customWidth="1"/>
    <col min="4" max="4" width="6.875" style="0" customWidth="1"/>
    <col min="5" max="5" width="7.125" style="0" customWidth="1"/>
    <col min="6" max="6" width="16.00390625" style="0" customWidth="1"/>
    <col min="7" max="7" width="8.625" style="0" customWidth="1"/>
    <col min="8" max="8" width="12.25390625" style="0" customWidth="1"/>
    <col min="9" max="9" width="6.875" style="0" customWidth="1"/>
    <col min="10" max="10" width="10.375" style="0" customWidth="1"/>
    <col min="11" max="11" width="11.625" style="0" customWidth="1"/>
    <col min="12" max="12" width="10.375" style="0" customWidth="1"/>
    <col min="13" max="13" width="10.00390625" style="0" customWidth="1"/>
  </cols>
  <sheetData>
    <row r="1" spans="1:13" ht="6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7" customHeight="1">
      <c r="A3" s="3"/>
      <c r="B3" s="3"/>
      <c r="C3" s="3"/>
      <c r="D3" s="3"/>
      <c r="E3" s="3"/>
      <c r="F3" s="3"/>
      <c r="G3" s="3"/>
      <c r="H3" s="3"/>
      <c r="I3" s="12"/>
      <c r="J3" s="3"/>
      <c r="K3" s="3"/>
      <c r="L3" s="3"/>
      <c r="M3" s="3"/>
    </row>
    <row r="4" spans="1:13" ht="40.5" customHeight="1">
      <c r="A4" s="4" t="s">
        <v>14</v>
      </c>
      <c r="B4" s="5"/>
      <c r="C4" s="5"/>
      <c r="D4" s="5"/>
      <c r="E4" s="5"/>
      <c r="F4" s="6"/>
      <c r="G4" s="6"/>
      <c r="H4" s="6"/>
      <c r="I4" s="13"/>
      <c r="J4" s="14">
        <f>J5+J7</f>
        <v>13117.44</v>
      </c>
      <c r="K4" s="14">
        <f>K5+K7</f>
        <v>8710.8</v>
      </c>
      <c r="L4" s="14">
        <f>L5+L7</f>
        <v>447.84</v>
      </c>
      <c r="M4" s="14">
        <f>J4+K4+L4</f>
        <v>22276.079999999998</v>
      </c>
    </row>
    <row r="5" spans="1:13" ht="40.5" customHeight="1">
      <c r="A5" s="7" t="s">
        <v>15</v>
      </c>
      <c r="B5" s="7"/>
      <c r="C5" s="7"/>
      <c r="D5" s="7"/>
      <c r="E5" s="7"/>
      <c r="F5" s="6"/>
      <c r="G5" s="6"/>
      <c r="H5" s="6"/>
      <c r="I5" s="13"/>
      <c r="J5" s="15">
        <v>6558.72</v>
      </c>
      <c r="K5" s="15">
        <v>4355.4</v>
      </c>
      <c r="L5" s="15">
        <v>223.92</v>
      </c>
      <c r="M5" s="15">
        <f>J5+K5+L5</f>
        <v>11138.039999999999</v>
      </c>
    </row>
    <row r="6" spans="1:13" ht="40.5" customHeight="1">
      <c r="A6" s="8">
        <v>1</v>
      </c>
      <c r="B6" s="8">
        <v>1</v>
      </c>
      <c r="C6" s="9" t="s">
        <v>16</v>
      </c>
      <c r="D6" s="9" t="s">
        <v>17</v>
      </c>
      <c r="E6" s="8">
        <v>47</v>
      </c>
      <c r="F6" s="10" t="s">
        <v>18</v>
      </c>
      <c r="G6" s="9" t="s">
        <v>19</v>
      </c>
      <c r="H6" s="9">
        <v>20160613</v>
      </c>
      <c r="I6" s="16">
        <v>12</v>
      </c>
      <c r="J6" s="16">
        <v>6558.72</v>
      </c>
      <c r="K6" s="16">
        <v>4355.4</v>
      </c>
      <c r="L6" s="16">
        <v>223.92</v>
      </c>
      <c r="M6" s="6">
        <f>J6+K6+L6</f>
        <v>11138.039999999999</v>
      </c>
    </row>
    <row r="7" spans="1:13" ht="40.5" customHeight="1">
      <c r="A7" s="11" t="s">
        <v>20</v>
      </c>
      <c r="B7" s="11"/>
      <c r="C7" s="11"/>
      <c r="D7" s="11"/>
      <c r="E7" s="11"/>
      <c r="F7" s="10"/>
      <c r="G7" s="9"/>
      <c r="H7" s="9"/>
      <c r="I7" s="16"/>
      <c r="J7" s="15">
        <f>SUM(J8:J8)</f>
        <v>6558.72</v>
      </c>
      <c r="K7" s="15">
        <f>SUM(K8:K8)</f>
        <v>4355.4</v>
      </c>
      <c r="L7" s="15">
        <f>SUM(L8:L8)</f>
        <v>223.92</v>
      </c>
      <c r="M7" s="15">
        <f>J7+K7+L7</f>
        <v>11138.039999999999</v>
      </c>
    </row>
    <row r="8" spans="1:13" ht="40.5" customHeight="1">
      <c r="A8" s="8">
        <v>2</v>
      </c>
      <c r="B8" s="8">
        <v>1</v>
      </c>
      <c r="C8" s="9" t="s">
        <v>21</v>
      </c>
      <c r="D8" s="9" t="s">
        <v>17</v>
      </c>
      <c r="E8" s="8">
        <v>45</v>
      </c>
      <c r="F8" s="10" t="s">
        <v>22</v>
      </c>
      <c r="G8" s="9" t="s">
        <v>19</v>
      </c>
      <c r="H8" s="9">
        <v>20170103</v>
      </c>
      <c r="I8" s="16">
        <v>12</v>
      </c>
      <c r="J8" s="16">
        <v>6558.72</v>
      </c>
      <c r="K8" s="16">
        <v>4355.4</v>
      </c>
      <c r="L8" s="16">
        <v>223.92</v>
      </c>
      <c r="M8" s="6">
        <f>J8+K8+L8</f>
        <v>11138.039999999999</v>
      </c>
    </row>
  </sheetData>
  <sheetProtection/>
  <mergeCells count="17">
    <mergeCell ref="A1:M1"/>
    <mergeCell ref="A4:E4"/>
    <mergeCell ref="A5:E5"/>
    <mergeCell ref="A7:E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9444444444444444" right="0.5506944444444445" top="1.4958333333333333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康涪</cp:lastModifiedBy>
  <dcterms:created xsi:type="dcterms:W3CDTF">2016-12-02T08:54:00Z</dcterms:created>
  <dcterms:modified xsi:type="dcterms:W3CDTF">2022-01-17T08:10:32Z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8804BEF7E1494BBBB0799DA2633B084B</vt:lpwstr>
  </property>
</Properties>
</file>