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'g05一般公共预算财政拨款支出决算表'!$A$1:$F$23</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<sst xmlns="http://schemas.openxmlformats.org/spreadsheetml/2006/main" count="398" uniqueCount="237">
  <si>
    <t>收入支出决算总表</t>
  </si>
  <si>
    <t>公开01表</t>
  </si>
  <si>
    <t>部门：四川省巴中市南江县委党校（本级）</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</si>
  <si>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</si>
  <si>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</si>
  <si>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</si>
  <si>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</si>
  <si>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</si>
  <si>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</si>
  <si>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</si>
  <si>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</si>
  <si>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</si>
  <si>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</si>
  <si>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</si>
  <si>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</si>
  <si>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</si>
  <si>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</si>
  <si>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</si>
  <si>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</si>
  <si>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</si>
  <si>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</si>
  <si>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</si>
  <si>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</si>
  <si>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</si>
  <si>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</si>
  <si>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</si>
  <si>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</si>
  <si>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</si>
  <si>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</si>
  <si>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</si>
  <si>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</si>
  <si>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</si>
  <si>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</si>
  <si>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</si>
  <si>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</si>
  <si>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</si>
  <si>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</si>
  <si>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</si>
  <si>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</si>
  <si>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</si>
  <si>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</si>
  <si>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</si>
  <si>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</si>
  <si>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</si>
  <si>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</si>
  <si>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</si>
  <si>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</si>
  <si>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</si>
  <si>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</si>
  <si>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</si>
  <si>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</si>
  <si>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</si>
  <si>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</si>
  <si>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</si>
  <si>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</si>
  <si>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</si>
  <si>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</si>
  <si>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</si>
  <si>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</si>
  <si>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</si>
  <si>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</si>
  <si>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</si>
  <si>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</si>
  <si>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</si>
  <si>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</si>
  <si>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</si>
  <si>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</si>
  <si>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</si>
  <si>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</si>
  <si>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</si>
  <si>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</si>
  <si>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</si>
  <si>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</si>
  <si>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</si>
  <si>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</si>
  <si>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</si>
  <si>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</si>
  <si>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</si>
  <si>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</si>
  <si>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</si>
  <si>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</si>
  <si>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</si>
  <si>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</si>
  <si>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</si>
  <si>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教育支出</t>
  </si>
  <si>
    <t>20508</t>
  </si>
  <si>
    <t>进修及培训</t>
  </si>
  <si>
    <t>2050802</t>
  </si>
  <si>
    <t xml:space="preserve">  干部教育</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</si>
  <si>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</si>
  <si>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</si>
  <si>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</si>
  <si>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</si>
  <si>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</si>
  <si>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</si>
  <si>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</si>
  <si>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</si>
  <si>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</si>
  <si>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</si>
  <si>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</si>
  <si>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</si>
  <si>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</si>
  <si>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</si>
  <si>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</si>
  <si>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</si>
  <si>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</si>
  <si>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</si>
  <si>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</si>
  <si>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</si>
  <si>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</si>
  <si>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</si>
  <si>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</si>
  <si>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</si>
  <si>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</si>
  <si>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</si>
  <si>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</si>
  <si>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</si>
  <si>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</si>
  <si>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</si>
  <si>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</si>
  <si>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</si>
  <si>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</si>
  <si>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</si>
  <si>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</si>
  <si>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</si>
  <si>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</si>
  <si>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</si>
  <si>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</si>
  <si>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</si>
  <si>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</si>
  <si>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</si>
  <si>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</si>
  <si>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</si>
  <si>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</si>
  <si>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</si>
  <si>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</si>
  <si>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</si>
  <si>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</si>
  <si>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</si>
  <si>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</si>
  <si>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</si>
  <si>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</si>
  <si>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</si>
  <si>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</si>
  <si>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</si>
  <si>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</si>
  <si>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</si>
  <si>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</si>
  <si>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</si>
  <si>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</si>
  <si>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</si>
  <si>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</si>
  <si>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</si>
  <si>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</si>
  <si>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</si>
  <si>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</si>
  <si>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</si>
  <si>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</si>
  <si>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</si>
  <si>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</si>
  <si>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</si>
  <si>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</si>
  <si>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</si>
  <si>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</si>
  <si>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</si>
  <si>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</si>
  <si>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</si>
  <si>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</si>
  <si>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</si>
  <si>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</si>
  <si>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</si>
  <si>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</si>
  <si>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</si>
  <si>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</si>
  <si>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</si>
  <si>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</si>
  <si>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</si>
  <si>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</si>
  <si>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</si>
  <si>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</si>
  <si>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</si>
  <si>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</si>
  <si>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</si>
  <si>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</si>
  <si>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</si>
  <si>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</si>
  <si>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</si>
  <si>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</si>
  <si>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</si>
  <si>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</si>
  <si>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</si>
  <si>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</si>
  <si>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</si>
  <si>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</si>
  <si>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</si>
  <si>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</si>
  <si>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</si>
  <si>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</si>
  <si>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</si>
  <si>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</si>
  <si>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</si>
  <si>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</si>
  <si>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</si>
  <si>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</si>
  <si>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</si>
  <si>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</si>
  <si>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</si>
  <si>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</si>
  <si>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</si>
  <si>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</si>
  <si>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</si>
  <si>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</si>
  <si>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</si>
  <si>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</si>
  <si>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</si>
  <si>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</si>
  <si>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</si>
  <si>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</si>
  <si>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</si>
  <si>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</si>
  <si>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</si>
  <si>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</si>
  <si>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</si>
  <si>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</si>
  <si>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</si>
  <si>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</si>
  <si>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</si>
  <si>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</si>
  <si>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</si>
  <si>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</si>
  <si>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</si>
  <si>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</si>
  <si>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</si>
  <si>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</si>
  <si>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</si>
  <si>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无</t>
  </si>
  <si>
    <t>注：1.本表反映部门本年度政府性基金预算财政拨款收入、支出及结转和结余情况。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</si>
</sst>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 "/>
  </numFmts>
  <fonts count="58">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3"/>
    </font>
    <font>
      <b/>
      <sz val="11"/>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sz val="11"/>
      <color indexed="20"/>
      <name val="宋体"/>
      <family val="0"/>
    </font>
    <font>
      <b/>
      <sz val="11"/>
      <color indexed="53"/>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10"/>
      <name val="Calibri"/>
      <family val="0"/>
    </font>
    <font>
      <sz val="9"/>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thin">
        <color indexed="8"/>
      </right>
      <top>
        <color indexed="63"/>
      </top>
      <bottom style="thin">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4" fillId="0" borderId="0" applyFont="0" applyFill="0" applyBorder="0" applyAlignment="0" applyProtection="0"/>
    <xf numFmtId="0" fontId="21" fillId="4" borderId="0" applyNumberFormat="0" applyBorder="0" applyAlignment="0" applyProtection="0"/>
    <xf numFmtId="41" fontId="4"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4" fillId="0" borderId="0" applyFont="0" applyFill="0" applyBorder="0" applyAlignment="0" applyProtection="0"/>
    <xf numFmtId="0" fontId="37" fillId="7" borderId="0" applyNumberFormat="0" applyBorder="0" applyAlignment="0" applyProtection="0"/>
    <xf numFmtId="0" fontId="25" fillId="0" borderId="0" applyNumberFormat="0" applyFill="0" applyBorder="0" applyAlignment="0" applyProtection="0"/>
    <xf numFmtId="0" fontId="21" fillId="4" borderId="0" applyNumberFormat="0" applyBorder="0" applyAlignment="0" applyProtection="0"/>
    <xf numFmtId="9" fontId="4" fillId="0" borderId="0" applyFont="0" applyFill="0" applyBorder="0" applyAlignment="0" applyProtection="0"/>
    <xf numFmtId="0" fontId="38"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21"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34" fillId="0" borderId="0">
      <alignment vertical="center"/>
      <protection/>
    </xf>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3" fillId="0" borderId="0">
      <alignment/>
      <protection/>
    </xf>
  </cellStyleXfs>
  <cellXfs count="290">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4" fontId="2"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2" fillId="0" borderId="18" xfId="80" applyFont="1" applyFill="1" applyBorder="1" applyAlignment="1">
      <alignment vertical="center" wrapText="1"/>
      <protection/>
    </xf>
    <xf numFmtId="4" fontId="2" fillId="0" borderId="18" xfId="80" applyNumberFormat="1" applyFont="1" applyFill="1" applyBorder="1" applyAlignment="1">
      <alignment vertical="center" wrapText="1"/>
      <protection/>
    </xf>
    <xf numFmtId="4" fontId="2" fillId="0" borderId="26" xfId="80" applyNumberFormat="1" applyFont="1" applyFill="1" applyBorder="1" applyAlignment="1">
      <alignment vertical="center" wrapText="1"/>
      <protection/>
    </xf>
    <xf numFmtId="0" fontId="2" fillId="0" borderId="26" xfId="80" applyFont="1" applyFill="1" applyBorder="1" applyAlignment="1">
      <alignment vertical="center" wrapText="1"/>
      <protection/>
    </xf>
    <xf numFmtId="0" fontId="2" fillId="0" borderId="30" xfId="80" applyFont="1" applyBorder="1" applyAlignment="1">
      <alignment horizontal="center" vertical="center" wrapText="1"/>
      <protection/>
    </xf>
    <xf numFmtId="0" fontId="2" fillId="0" borderId="31" xfId="80" applyFont="1" applyBorder="1" applyAlignment="1">
      <alignment horizontal="center" vertical="center" wrapText="1"/>
      <protection/>
    </xf>
    <xf numFmtId="0" fontId="2" fillId="0" borderId="31" xfId="80" applyFont="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Fill="1" applyBorder="1" applyAlignment="1">
      <alignment vertical="center" wrapText="1"/>
      <protection/>
    </xf>
    <xf numFmtId="0" fontId="2" fillId="0" borderId="33"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Border="1" applyAlignment="1">
      <alignment horizontal="center" vertical="center" wrapText="1"/>
      <protection/>
    </xf>
    <xf numFmtId="4" fontId="2" fillId="0" borderId="37" xfId="80" applyNumberFormat="1" applyFont="1" applyFill="1" applyBorder="1" applyAlignment="1">
      <alignment horizontal="center" vertical="center" wrapText="1"/>
      <protection/>
    </xf>
    <xf numFmtId="0" fontId="2" fillId="0" borderId="37" xfId="80" applyFont="1" applyFill="1" applyBorder="1" applyAlignment="1">
      <alignment vertical="center" wrapText="1"/>
      <protection/>
    </xf>
    <xf numFmtId="0" fontId="2" fillId="0" borderId="38" xfId="80" applyFont="1" applyFill="1" applyBorder="1" applyAlignment="1">
      <alignment vertical="center" wrapText="1"/>
      <protection/>
    </xf>
    <xf numFmtId="0" fontId="5" fillId="0" borderId="0" xfId="15" applyFont="1" applyAlignment="1">
      <alignment horizontal="right" vertical="center"/>
      <protection/>
    </xf>
    <xf numFmtId="0" fontId="2" fillId="0" borderId="39"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0" fontId="2" fillId="0" borderId="30" xfId="80" applyFont="1" applyFill="1" applyBorder="1" applyAlignment="1">
      <alignment vertical="center" wrapText="1"/>
      <protection/>
    </xf>
    <xf numFmtId="0" fontId="2" fillId="0" borderId="33"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5" xfId="80" applyFont="1" applyFill="1" applyBorder="1" applyAlignment="1">
      <alignment horizontal="center" vertical="center" wrapText="1"/>
      <protection/>
    </xf>
    <xf numFmtId="0" fontId="2" fillId="0" borderId="46"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176" fontId="7" fillId="0" borderId="0" xfId="40" applyNumberFormat="1">
      <alignment/>
      <protection/>
    </xf>
    <xf numFmtId="0" fontId="8" fillId="0" borderId="0" xfId="40" applyFont="1" applyAlignment="1">
      <alignment horizontal="center" vertical="center"/>
      <protection/>
    </xf>
    <xf numFmtId="176" fontId="8" fillId="0" borderId="0" xfId="40" applyNumberFormat="1" applyFont="1" applyAlignment="1">
      <alignment horizontal="center" vertical="center"/>
      <protection/>
    </xf>
    <xf numFmtId="0" fontId="5" fillId="35" borderId="0" xfId="80" applyFont="1" applyFill="1" applyAlignment="1">
      <alignment horizontal="center" vertical="center" wrapText="1"/>
      <protection/>
    </xf>
    <xf numFmtId="176" fontId="5" fillId="35" borderId="0" xfId="80" applyNumberFormat="1" applyFont="1" applyFill="1" applyAlignment="1">
      <alignment horizontal="center" vertical="center" wrapText="1"/>
      <protection/>
    </xf>
    <xf numFmtId="0" fontId="5" fillId="35" borderId="0" xfId="80" applyFont="1" applyFill="1" applyAlignment="1">
      <alignment vertical="center" wrapText="1"/>
      <protection/>
    </xf>
    <xf numFmtId="176" fontId="5" fillId="35" borderId="0" xfId="80" applyNumberFormat="1" applyFont="1" applyFill="1" applyAlignment="1">
      <alignment vertical="center" wrapText="1"/>
      <protection/>
    </xf>
    <xf numFmtId="0" fontId="52" fillId="0" borderId="0" xfId="40" applyFont="1" applyAlignment="1">
      <alignment vertical="center"/>
      <protection/>
    </xf>
    <xf numFmtId="0" fontId="7" fillId="0" borderId="0" xfId="40" applyFont="1" applyAlignment="1">
      <alignment vertical="center"/>
      <protection/>
    </xf>
    <xf numFmtId="176" fontId="7" fillId="0" borderId="0" xfId="40" applyNumberFormat="1" applyFont="1" applyAlignment="1">
      <alignment vertical="center"/>
      <protection/>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176" fontId="53" fillId="0" borderId="12" xfId="0" applyNumberFormat="1" applyFont="1" applyBorder="1" applyAlignment="1">
      <alignment horizontal="center" vertical="center" wrapText="1"/>
    </xf>
    <xf numFmtId="0" fontId="53" fillId="0" borderId="17" xfId="0" applyFont="1" applyFill="1" applyBorder="1" applyAlignment="1">
      <alignment horizontal="left" vertical="center"/>
    </xf>
    <xf numFmtId="0" fontId="53" fillId="0" borderId="18" xfId="0" applyFont="1" applyFill="1" applyBorder="1" applyAlignment="1">
      <alignment vertical="center"/>
    </xf>
    <xf numFmtId="176" fontId="54" fillId="0" borderId="18" xfId="0" applyNumberFormat="1" applyFont="1" applyBorder="1" applyAlignment="1">
      <alignment vertical="center"/>
    </xf>
    <xf numFmtId="0" fontId="53" fillId="0" borderId="18" xfId="0" applyFont="1" applyFill="1" applyBorder="1" applyAlignment="1">
      <alignment horizontal="left" vertical="center"/>
    </xf>
    <xf numFmtId="176" fontId="53" fillId="0" borderId="18" xfId="0" applyNumberFormat="1" applyFont="1" applyBorder="1" applyAlignment="1">
      <alignment vertical="center"/>
    </xf>
    <xf numFmtId="0" fontId="53" fillId="0" borderId="17" xfId="0" applyFont="1" applyBorder="1" applyAlignment="1">
      <alignment vertical="center"/>
    </xf>
    <xf numFmtId="0" fontId="53" fillId="0" borderId="18" xfId="0" applyFont="1" applyBorder="1" applyAlignment="1">
      <alignment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5" fillId="0" borderId="18" xfId="0" applyFont="1" applyBorder="1" applyAlignment="1">
      <alignment vertical="center"/>
    </xf>
    <xf numFmtId="0" fontId="53" fillId="0" borderId="30" xfId="0" applyFont="1" applyBorder="1" applyAlignment="1">
      <alignment horizontal="center" vertical="center"/>
    </xf>
    <xf numFmtId="0" fontId="53" fillId="0" borderId="31" xfId="0" applyFont="1" applyBorder="1" applyAlignment="1">
      <alignment horizontal="center" vertical="center"/>
    </xf>
    <xf numFmtId="176" fontId="53" fillId="0" borderId="31" xfId="0" applyNumberFormat="1" applyFont="1" applyBorder="1" applyAlignment="1">
      <alignment vertical="center"/>
    </xf>
    <xf numFmtId="176" fontId="53" fillId="0" borderId="31" xfId="0" applyNumberFormat="1" applyFont="1" applyBorder="1" applyAlignment="1">
      <alignment horizontal="center" vertical="center"/>
    </xf>
    <xf numFmtId="0" fontId="56" fillId="0" borderId="0" xfId="40" applyFont="1" applyAlignment="1">
      <alignment horizontal="left" vertical="center"/>
      <protection/>
    </xf>
    <xf numFmtId="176" fontId="56" fillId="0" borderId="0" xfId="40" applyNumberFormat="1" applyFont="1" applyAlignment="1">
      <alignment horizontal="left" vertical="center"/>
      <protection/>
    </xf>
    <xf numFmtId="176" fontId="5" fillId="0" borderId="0" xfId="15" applyNumberFormat="1" applyFont="1" applyAlignment="1">
      <alignment horizontal="right" vertical="center"/>
      <protection/>
    </xf>
    <xf numFmtId="0" fontId="53" fillId="0" borderId="0" xfId="0" applyFont="1" applyBorder="1" applyAlignment="1">
      <alignment horizontal="center" vertical="center"/>
    </xf>
    <xf numFmtId="176" fontId="53" fillId="0" borderId="0" xfId="0" applyNumberFormat="1" applyFont="1" applyBorder="1" applyAlignment="1">
      <alignment vertical="center"/>
    </xf>
    <xf numFmtId="176" fontId="53" fillId="0" borderId="0" xfId="0" applyNumberFormat="1" applyFont="1" applyBorder="1" applyAlignment="1">
      <alignment horizontal="center" vertical="center"/>
    </xf>
    <xf numFmtId="0" fontId="57" fillId="0" borderId="0" xfId="40" applyFont="1" applyAlignment="1">
      <alignment horizontal="left" vertical="center"/>
      <protection/>
    </xf>
    <xf numFmtId="176" fontId="57" fillId="0" borderId="0" xfId="40" applyNumberFormat="1" applyFont="1" applyAlignment="1">
      <alignment horizontal="left" vertical="center"/>
      <protection/>
    </xf>
    <xf numFmtId="0" fontId="0" fillId="0" borderId="0" xfId="15" applyAlignment="1">
      <alignment horizontal="right" vertical="center"/>
      <protection/>
    </xf>
    <xf numFmtId="176" fontId="0" fillId="0" borderId="0" xfId="15" applyNumberFormat="1" applyAlignment="1">
      <alignment horizontal="right" vertical="center"/>
      <protection/>
    </xf>
    <xf numFmtId="176" fontId="9" fillId="35" borderId="0" xfId="79" applyNumberFormat="1" applyFont="1" applyFill="1" applyAlignment="1">
      <alignment horizontal="right" vertical="center"/>
      <protection/>
    </xf>
    <xf numFmtId="176" fontId="9" fillId="0" borderId="0" xfId="40" applyNumberFormat="1" applyFont="1" applyAlignment="1">
      <alignment horizontal="right" vertical="center"/>
      <protection/>
    </xf>
    <xf numFmtId="176" fontId="53" fillId="0" borderId="47" xfId="0" applyNumberFormat="1" applyFont="1" applyBorder="1" applyAlignment="1">
      <alignment horizontal="center" vertical="center" wrapText="1"/>
    </xf>
    <xf numFmtId="176" fontId="53" fillId="0" borderId="37" xfId="0" applyNumberFormat="1" applyFont="1" applyBorder="1" applyAlignment="1">
      <alignment vertical="center"/>
    </xf>
    <xf numFmtId="176" fontId="55" fillId="0" borderId="18" xfId="0" applyNumberFormat="1" applyFont="1" applyBorder="1" applyAlignment="1">
      <alignment vertical="center"/>
    </xf>
    <xf numFmtId="176" fontId="55" fillId="0" borderId="0" xfId="0" applyNumberFormat="1" applyFont="1" applyBorder="1" applyAlignment="1">
      <alignment vertical="center"/>
    </xf>
    <xf numFmtId="176" fontId="2" fillId="0" borderId="0" xfId="15" applyNumberFormat="1" applyFont="1" applyAlignment="1">
      <alignment horizontal="right" vertical="center"/>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9" fillId="35" borderId="0" xfId="15" applyFont="1" applyFill="1" applyAlignment="1">
      <alignment horizontal="right" vertical="center"/>
      <protection/>
    </xf>
    <xf numFmtId="0" fontId="9" fillId="35" borderId="0" xfId="15" applyFont="1" applyFill="1" applyAlignment="1">
      <alignment horizontal="left" vertical="center"/>
      <protection/>
    </xf>
    <xf numFmtId="0" fontId="5"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0" fontId="4" fillId="0" borderId="18" xfId="0" applyFont="1" applyFill="1" applyBorder="1" applyAlignment="1">
      <alignment horizontal="left" vertical="center" shrinkToFit="1"/>
    </xf>
    <xf numFmtId="177" fontId="2" fillId="0" borderId="18" xfId="0" applyNumberFormat="1" applyFont="1" applyFill="1" applyBorder="1" applyAlignment="1">
      <alignment horizontal="right" vertical="center"/>
    </xf>
    <xf numFmtId="177" fontId="2" fillId="0" borderId="42" xfId="0" applyNumberFormat="1" applyFont="1" applyFill="1" applyBorder="1" applyAlignment="1">
      <alignment horizontal="right" vertical="center"/>
    </xf>
    <xf numFmtId="177" fontId="2" fillId="0" borderId="31" xfId="0" applyNumberFormat="1" applyFont="1" applyFill="1" applyBorder="1" applyAlignment="1">
      <alignment horizontal="right" vertical="center"/>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8" xfId="80" applyFont="1" applyFill="1" applyBorder="1" applyAlignment="1">
      <alignment vertical="center" wrapText="1"/>
      <protection/>
    </xf>
    <xf numFmtId="0" fontId="1" fillId="0" borderId="0" xfId="15" applyFon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177" fontId="2" fillId="35" borderId="11" xfId="15" applyNumberFormat="1" applyFont="1" applyFill="1" applyBorder="1" applyAlignment="1">
      <alignment horizontal="center" vertical="center"/>
      <protection/>
    </xf>
    <xf numFmtId="177" fontId="2" fillId="35" borderId="12" xfId="15" applyNumberFormat="1" applyFont="1" applyFill="1" applyBorder="1" applyAlignment="1">
      <alignment horizontal="center" vertical="center"/>
      <protection/>
    </xf>
    <xf numFmtId="177" fontId="2" fillId="35" borderId="15" xfId="15" applyNumberFormat="1" applyFont="1" applyFill="1" applyBorder="1" applyAlignment="1">
      <alignment horizontal="center" vertical="center"/>
      <protection/>
    </xf>
    <xf numFmtId="177" fontId="2" fillId="35" borderId="47" xfId="15" applyNumberFormat="1" applyFont="1" applyFill="1" applyBorder="1" applyAlignment="1">
      <alignment horizontal="center" vertical="center"/>
      <protection/>
    </xf>
    <xf numFmtId="177" fontId="2"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wrapText="1"/>
      <protection/>
    </xf>
    <xf numFmtId="49" fontId="2" fillId="0" borderId="37" xfId="15" applyNumberFormat="1" applyFont="1" applyFill="1" applyBorder="1" applyAlignment="1">
      <alignment horizontal="center" vertical="center" wrapText="1"/>
      <protection/>
    </xf>
    <xf numFmtId="49" fontId="2" fillId="35" borderId="18" xfId="15" applyNumberFormat="1" applyFont="1" applyFill="1" applyBorder="1" applyAlignment="1">
      <alignment horizontal="center" vertical="center"/>
      <protection/>
    </xf>
    <xf numFmtId="49" fontId="2" fillId="35" borderId="37" xfId="15" applyNumberFormat="1" applyFont="1" applyFill="1" applyBorder="1" applyAlignment="1">
      <alignment horizontal="center" vertical="center"/>
      <protection/>
    </xf>
    <xf numFmtId="177" fontId="2" fillId="0" borderId="17" xfId="15" applyNumberFormat="1" applyFont="1" applyFill="1" applyBorder="1" applyAlignment="1">
      <alignment horizontal="left" vertical="center"/>
      <protection/>
    </xf>
    <xf numFmtId="177" fontId="2" fillId="0" borderId="18" xfId="15" applyNumberFormat="1" applyFont="1" applyFill="1" applyBorder="1" applyAlignment="1">
      <alignment horizontal="right" vertical="center"/>
      <protection/>
    </xf>
    <xf numFmtId="177" fontId="2" fillId="0" borderId="18" xfId="15" applyNumberFormat="1" applyFont="1" applyFill="1" applyBorder="1" applyAlignment="1">
      <alignment horizontal="left" vertical="center"/>
      <protection/>
    </xf>
    <xf numFmtId="0" fontId="2" fillId="35" borderId="18" xfId="15" applyNumberFormat="1" applyFont="1" applyFill="1" applyBorder="1" applyAlignment="1">
      <alignment horizontal="center" vertical="center"/>
      <protection/>
    </xf>
    <xf numFmtId="0" fontId="2" fillId="35" borderId="26" xfId="15" applyNumberFormat="1" applyFont="1" applyFill="1" applyBorder="1" applyAlignment="1">
      <alignment horizontal="center" vertical="center"/>
      <protection/>
    </xf>
    <xf numFmtId="177" fontId="2" fillId="0" borderId="37" xfId="15" applyNumberFormat="1" applyFont="1" applyFill="1" applyBorder="1" applyAlignment="1">
      <alignment horizontal="right" vertical="center"/>
      <protection/>
    </xf>
    <xf numFmtId="177" fontId="2" fillId="35" borderId="17" xfId="15" applyNumberFormat="1" applyFont="1" applyFill="1" applyBorder="1" applyAlignment="1">
      <alignment horizontal="left" vertical="center"/>
      <protection/>
    </xf>
    <xf numFmtId="177" fontId="2" fillId="0" borderId="26" xfId="15" applyNumberFormat="1" applyFont="1" applyFill="1" applyBorder="1" applyAlignment="1">
      <alignment horizontal="left" vertical="center"/>
      <protection/>
    </xf>
    <xf numFmtId="177" fontId="2" fillId="0" borderId="48" xfId="15" applyNumberFormat="1" applyFont="1" applyFill="1" applyBorder="1" applyAlignment="1">
      <alignment horizontal="center" vertical="center"/>
      <protection/>
    </xf>
    <xf numFmtId="177" fontId="13" fillId="0" borderId="17" xfId="15" applyNumberFormat="1" applyFont="1" applyFill="1" applyBorder="1" applyAlignment="1">
      <alignment horizontal="center" vertical="center"/>
      <protection/>
    </xf>
    <xf numFmtId="177" fontId="13" fillId="0" borderId="26" xfId="15" applyNumberFormat="1" applyFont="1" applyFill="1" applyBorder="1" applyAlignment="1">
      <alignment horizontal="center" vertical="center"/>
      <protection/>
    </xf>
    <xf numFmtId="177" fontId="13" fillId="0" borderId="48" xfId="15" applyNumberFormat="1" applyFont="1" applyFill="1" applyBorder="1" applyAlignment="1">
      <alignment vertical="center"/>
      <protection/>
    </xf>
    <xf numFmtId="177" fontId="2" fillId="0" borderId="17" xfId="15" applyNumberFormat="1" applyFont="1" applyFill="1" applyBorder="1" applyAlignment="1">
      <alignment horizontal="center" vertical="center"/>
      <protection/>
    </xf>
    <xf numFmtId="177" fontId="2" fillId="0" borderId="26" xfId="15" applyNumberFormat="1" applyFont="1" applyFill="1" applyBorder="1" applyAlignment="1">
      <alignment horizontal="center" vertical="center"/>
      <protection/>
    </xf>
    <xf numFmtId="177" fontId="2" fillId="0" borderId="48" xfId="15" applyNumberFormat="1" applyFont="1" applyFill="1" applyBorder="1" applyAlignment="1">
      <alignment vertical="center"/>
      <protection/>
    </xf>
    <xf numFmtId="177" fontId="2" fillId="0" borderId="49" xfId="15" applyNumberFormat="1" applyFont="1" applyFill="1" applyBorder="1" applyAlignment="1">
      <alignment horizontal="center" vertical="center"/>
      <protection/>
    </xf>
    <xf numFmtId="177" fontId="2" fillId="0" borderId="42" xfId="15" applyNumberFormat="1" applyFont="1" applyFill="1" applyBorder="1" applyAlignment="1">
      <alignment horizontal="right" vertical="center"/>
      <protection/>
    </xf>
    <xf numFmtId="177" fontId="2" fillId="0" borderId="50" xfId="15" applyNumberFormat="1" applyFont="1" applyFill="1" applyBorder="1" applyAlignment="1">
      <alignment horizontal="left" vertical="center"/>
      <protection/>
    </xf>
    <xf numFmtId="177" fontId="2" fillId="0" borderId="51" xfId="15" applyNumberFormat="1" applyFont="1" applyFill="1" applyBorder="1" applyAlignment="1">
      <alignment vertical="center"/>
      <protection/>
    </xf>
    <xf numFmtId="177" fontId="13" fillId="35" borderId="52" xfId="15" applyNumberFormat="1" applyFont="1" applyFill="1" applyBorder="1" applyAlignment="1">
      <alignment horizontal="center" vertical="center"/>
      <protection/>
    </xf>
    <xf numFmtId="177" fontId="2" fillId="35" borderId="31" xfId="15" applyNumberFormat="1" applyFont="1" applyFill="1" applyBorder="1" applyAlignment="1">
      <alignment horizontal="center" vertical="center"/>
      <protection/>
    </xf>
    <xf numFmtId="177" fontId="2" fillId="0" borderId="31" xfId="15" applyNumberFormat="1" applyFont="1" applyFill="1" applyBorder="1" applyAlignment="1">
      <alignment horizontal="right" vertical="center"/>
      <protection/>
    </xf>
    <xf numFmtId="177" fontId="13" fillId="35" borderId="32" xfId="15" applyNumberFormat="1" applyFont="1" applyFill="1" applyBorder="1" applyAlignment="1">
      <alignment horizontal="center" vertical="center"/>
      <protection/>
    </xf>
    <xf numFmtId="0" fontId="2" fillId="35" borderId="31" xfId="15" applyNumberFormat="1" applyFont="1" applyFill="1" applyBorder="1" applyAlignment="1">
      <alignment horizontal="center" vertical="center"/>
      <protection/>
    </xf>
    <xf numFmtId="177" fontId="13" fillId="0" borderId="53"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7" fontId="13" fillId="35" borderId="0" xfId="15" applyNumberFormat="1" applyFont="1" applyFill="1" applyBorder="1" applyAlignment="1">
      <alignment horizontal="center" vertical="center"/>
      <protection/>
    </xf>
    <xf numFmtId="177" fontId="2" fillId="35" borderId="0" xfId="15" applyNumberFormat="1" applyFont="1" applyFill="1" applyBorder="1" applyAlignment="1">
      <alignment horizontal="center" vertical="center"/>
      <protection/>
    </xf>
    <xf numFmtId="177" fontId="2" fillId="0" borderId="0" xfId="15" applyNumberFormat="1" applyFont="1" applyFill="1" applyBorder="1" applyAlignment="1">
      <alignment horizontal="right" vertical="center"/>
      <protection/>
    </xf>
    <xf numFmtId="0" fontId="2" fillId="35" borderId="0" xfId="15" applyNumberFormat="1" applyFont="1" applyFill="1" applyBorder="1" applyAlignment="1">
      <alignment horizontal="center" vertical="center"/>
      <protection/>
    </xf>
    <xf numFmtId="177" fontId="13"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2" fillId="35" borderId="0" xfId="0" applyFont="1" applyFill="1" applyAlignment="1">
      <alignment horizontal="right" vertical="center"/>
    </xf>
    <xf numFmtId="0" fontId="4" fillId="35" borderId="0" xfId="0" applyFont="1" applyFill="1" applyAlignment="1">
      <alignment horizontal="center" vertical="center"/>
    </xf>
    <xf numFmtId="177" fontId="2" fillId="35" borderId="39" xfId="0" applyNumberFormat="1" applyFont="1" applyFill="1" applyBorder="1" applyAlignment="1">
      <alignment horizontal="center" vertical="center" wrapText="1"/>
    </xf>
    <xf numFmtId="177" fontId="2" fillId="35" borderId="16" xfId="0" applyNumberFormat="1" applyFont="1" applyFill="1" applyBorder="1" applyAlignment="1">
      <alignment horizontal="center" vertical="center" wrapText="1"/>
    </xf>
    <xf numFmtId="177" fontId="2" fillId="35" borderId="14" xfId="0" applyNumberFormat="1" applyFont="1" applyFill="1" applyBorder="1" applyAlignment="1">
      <alignment horizontal="center" vertical="center" wrapText="1"/>
    </xf>
    <xf numFmtId="177" fontId="2" fillId="35" borderId="49" xfId="0" applyNumberFormat="1" applyFont="1" applyFill="1" applyBorder="1" applyAlignment="1">
      <alignment horizontal="center" vertical="center" wrapText="1"/>
    </xf>
    <xf numFmtId="177" fontId="2" fillId="35" borderId="54" xfId="0" applyNumberFormat="1" applyFont="1" applyFill="1" applyBorder="1" applyAlignment="1">
      <alignment horizontal="center" vertical="center" wrapText="1"/>
    </xf>
    <xf numFmtId="177" fontId="2" fillId="35" borderId="42" xfId="0" applyNumberFormat="1" applyFont="1" applyFill="1" applyBorder="1" applyAlignment="1">
      <alignment horizontal="center" vertical="center" wrapText="1"/>
    </xf>
    <xf numFmtId="177" fontId="2" fillId="35" borderId="20" xfId="0" applyNumberFormat="1" applyFont="1" applyFill="1" applyBorder="1" applyAlignment="1">
      <alignment horizontal="center" vertical="center" wrapText="1"/>
    </xf>
    <xf numFmtId="177" fontId="2" fillId="35" borderId="27" xfId="0" applyNumberFormat="1" applyFont="1" applyFill="1" applyBorder="1" applyAlignment="1">
      <alignment horizontal="center" vertical="center" wrapText="1"/>
    </xf>
    <xf numFmtId="177" fontId="2" fillId="35" borderId="28" xfId="0" applyNumberFormat="1" applyFont="1" applyFill="1" applyBorder="1" applyAlignment="1">
      <alignment horizontal="center" vertical="center" wrapText="1"/>
    </xf>
    <xf numFmtId="177" fontId="2" fillId="35" borderId="22" xfId="0" applyNumberFormat="1" applyFont="1" applyFill="1" applyBorder="1" applyAlignment="1">
      <alignment horizontal="center" vertical="center" wrapText="1"/>
    </xf>
    <xf numFmtId="49" fontId="2" fillId="35" borderId="23" xfId="0" applyNumberFormat="1" applyFont="1" applyFill="1" applyBorder="1" applyAlignment="1">
      <alignment horizontal="center" vertical="center"/>
    </xf>
    <xf numFmtId="49" fontId="2" fillId="35" borderId="24" xfId="0" applyNumberFormat="1" applyFont="1" applyFill="1" applyBorder="1" applyAlignment="1">
      <alignment horizontal="center" vertical="center"/>
    </xf>
    <xf numFmtId="49" fontId="2" fillId="35" borderId="25" xfId="0" applyNumberFormat="1" applyFont="1" applyFill="1" applyBorder="1" applyAlignment="1">
      <alignment horizontal="center" vertical="center"/>
    </xf>
    <xf numFmtId="49" fontId="2" fillId="35" borderId="18" xfId="0" applyNumberFormat="1" applyFont="1" applyFill="1" applyBorder="1" applyAlignment="1">
      <alignment horizontal="center" vertical="center"/>
    </xf>
    <xf numFmtId="177" fontId="2" fillId="35" borderId="27" xfId="0" applyNumberFormat="1" applyFont="1" applyFill="1" applyBorder="1" applyAlignment="1">
      <alignment horizontal="center" vertical="center"/>
    </xf>
    <xf numFmtId="177" fontId="2" fillId="35" borderId="28" xfId="0" applyNumberFormat="1" applyFont="1" applyFill="1" applyBorder="1" applyAlignment="1">
      <alignment horizontal="center" vertical="center"/>
    </xf>
    <xf numFmtId="177" fontId="2" fillId="35" borderId="29" xfId="0" applyNumberFormat="1" applyFont="1" applyFill="1" applyBorder="1" applyAlignment="1">
      <alignment horizontal="center" vertical="center"/>
    </xf>
    <xf numFmtId="49" fontId="2" fillId="35" borderId="23" xfId="0" applyNumberFormat="1" applyFont="1" applyFill="1" applyBorder="1" applyAlignment="1">
      <alignment horizontal="left" vertical="center"/>
    </xf>
    <xf numFmtId="49" fontId="2" fillId="35" borderId="24" xfId="0" applyNumberFormat="1" applyFont="1" applyFill="1" applyBorder="1" applyAlignment="1">
      <alignment horizontal="left" vertical="center"/>
    </xf>
    <xf numFmtId="0" fontId="2" fillId="0" borderId="33" xfId="0" applyFont="1" applyBorder="1" applyAlignment="1">
      <alignment horizontal="left" vertical="center" wrapText="1"/>
    </xf>
    <xf numFmtId="0" fontId="2" fillId="0" borderId="33" xfId="0" applyFont="1" applyBorder="1" applyAlignment="1">
      <alignment horizontal="left" vertical="center"/>
    </xf>
    <xf numFmtId="0" fontId="2"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177" fontId="2" fillId="35" borderId="34" xfId="0" applyNumberFormat="1" applyFont="1" applyFill="1" applyBorder="1" applyAlignment="1">
      <alignment horizontal="center" vertical="center" wrapText="1"/>
    </xf>
    <xf numFmtId="0" fontId="2" fillId="0" borderId="0" xfId="0" applyFont="1" applyBorder="1" applyAlignment="1">
      <alignment horizontal="right" vertical="center" wrapText="1"/>
    </xf>
    <xf numFmtId="177" fontId="2" fillId="35" borderId="35" xfId="0" applyNumberFormat="1" applyFont="1" applyFill="1" applyBorder="1" applyAlignment="1">
      <alignment horizontal="center" vertical="center" wrapText="1"/>
    </xf>
    <xf numFmtId="177" fontId="2" fillId="35" borderId="36" xfId="0" applyNumberFormat="1" applyFont="1" applyFill="1" applyBorder="1" applyAlignment="1">
      <alignment horizontal="center" vertical="center" wrapText="1"/>
    </xf>
    <xf numFmtId="49" fontId="2" fillId="35" borderId="37"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177" fontId="2" fillId="0" borderId="37" xfId="0" applyNumberFormat="1" applyFont="1" applyFill="1" applyBorder="1" applyAlignment="1">
      <alignment horizontal="right" vertical="center"/>
    </xf>
    <xf numFmtId="0" fontId="2" fillId="0" borderId="0" xfId="0" applyFont="1" applyBorder="1" applyAlignment="1">
      <alignment horizontal="right" vertical="center"/>
    </xf>
    <xf numFmtId="177" fontId="2" fillId="0" borderId="46" xfId="0" applyNumberFormat="1" applyFont="1" applyFill="1" applyBorder="1" applyAlignment="1">
      <alignment horizontal="right" vertical="center"/>
    </xf>
    <xf numFmtId="177" fontId="2" fillId="0" borderId="38" xfId="0" applyNumberFormat="1" applyFont="1" applyFill="1" applyBorder="1" applyAlignment="1">
      <alignment horizontal="right" vertical="center"/>
    </xf>
    <xf numFmtId="177" fontId="2" fillId="0" borderId="14" xfId="0" applyNumberFormat="1" applyFont="1" applyFill="1" applyBorder="1" applyAlignment="1">
      <alignment horizontal="center" vertical="center" wrapText="1"/>
    </xf>
    <xf numFmtId="177" fontId="2" fillId="0" borderId="20" xfId="0" applyNumberFormat="1" applyFont="1" applyFill="1" applyBorder="1" applyAlignment="1">
      <alignment horizontal="center" vertical="center" wrapText="1"/>
    </xf>
    <xf numFmtId="177" fontId="2" fillId="0" borderId="22" xfId="0" applyNumberFormat="1" applyFont="1" applyFill="1" applyBorder="1" applyAlignment="1">
      <alignment horizontal="center" vertical="center" wrapText="1"/>
    </xf>
    <xf numFmtId="177" fontId="2" fillId="35" borderId="23" xfId="0" applyNumberFormat="1" applyFont="1" applyFill="1" applyBorder="1" applyAlignment="1">
      <alignment horizontal="center" vertical="center"/>
    </xf>
    <xf numFmtId="177" fontId="2" fillId="35" borderId="24" xfId="0" applyNumberFormat="1" applyFont="1" applyFill="1" applyBorder="1" applyAlignment="1">
      <alignment horizontal="center" vertical="center"/>
    </xf>
    <xf numFmtId="177" fontId="2" fillId="35" borderId="25" xfId="0" applyNumberFormat="1" applyFont="1" applyFill="1" applyBorder="1" applyAlignment="1">
      <alignment horizontal="center" vertical="center"/>
    </xf>
    <xf numFmtId="177" fontId="2" fillId="35" borderId="18" xfId="0" applyNumberFormat="1" applyFont="1" applyFill="1" applyBorder="1" applyAlignment="1">
      <alignment horizontal="center" vertical="center"/>
    </xf>
    <xf numFmtId="4" fontId="4" fillId="0" borderId="55" xfId="0" applyNumberFormat="1" applyFont="1" applyFill="1" applyBorder="1" applyAlignment="1">
      <alignment horizontal="right" vertical="center" shrinkToFit="1"/>
    </xf>
    <xf numFmtId="49" fontId="2" fillId="35" borderId="17" xfId="0" applyNumberFormat="1" applyFont="1" applyFill="1" applyBorder="1" applyAlignment="1">
      <alignment horizontal="left" vertical="center"/>
    </xf>
    <xf numFmtId="49" fontId="2" fillId="35" borderId="18" xfId="0" applyNumberFormat="1" applyFont="1" applyFill="1" applyBorder="1" applyAlignment="1">
      <alignment horizontal="left" vertical="center"/>
    </xf>
    <xf numFmtId="0" fontId="4" fillId="0" borderId="55" xfId="0" applyFont="1" applyFill="1" applyBorder="1" applyAlignment="1">
      <alignment horizontal="left" vertical="center" shrinkToFit="1"/>
    </xf>
    <xf numFmtId="0" fontId="0" fillId="0" borderId="0" xfId="0" applyAlignment="1">
      <alignment vertical="center"/>
    </xf>
    <xf numFmtId="177" fontId="2" fillId="35" borderId="37" xfId="15" applyNumberFormat="1" applyFont="1" applyFill="1" applyBorder="1" applyAlignment="1">
      <alignment horizontal="center" vertical="center"/>
      <protection/>
    </xf>
    <xf numFmtId="177" fontId="2" fillId="0" borderId="48" xfId="15" applyNumberFormat="1" applyFont="1" applyFill="1" applyBorder="1" applyAlignment="1">
      <alignment horizontal="right" vertical="center"/>
      <protection/>
    </xf>
    <xf numFmtId="177" fontId="13" fillId="0" borderId="18" xfId="15" applyNumberFormat="1" applyFont="1" applyFill="1" applyBorder="1" applyAlignment="1">
      <alignment horizontal="right" vertical="center"/>
      <protection/>
    </xf>
    <xf numFmtId="177" fontId="2" fillId="0" borderId="49" xfId="15" applyNumberFormat="1" applyFont="1" applyFill="1" applyBorder="1" applyAlignment="1">
      <alignment horizontal="left" vertical="center"/>
      <protection/>
    </xf>
    <xf numFmtId="177" fontId="2" fillId="35" borderId="42" xfId="15" applyNumberFormat="1" applyFont="1" applyFill="1" applyBorder="1" applyAlignment="1">
      <alignment horizontal="center" vertical="center"/>
      <protection/>
    </xf>
    <xf numFmtId="177" fontId="13" fillId="0" borderId="42" xfId="15" applyNumberFormat="1" applyFont="1" applyFill="1" applyBorder="1" applyAlignment="1">
      <alignment horizontal="right" vertical="center"/>
      <protection/>
    </xf>
    <xf numFmtId="0" fontId="2" fillId="35" borderId="42" xfId="15" applyNumberFormat="1" applyFont="1" applyFill="1" applyBorder="1" applyAlignment="1">
      <alignment horizontal="center" vertical="center"/>
      <protection/>
    </xf>
    <xf numFmtId="177" fontId="2" fillId="35" borderId="30" xfId="15" applyNumberFormat="1" applyFont="1" applyFill="1" applyBorder="1" applyAlignment="1">
      <alignment horizontal="left" vertical="center"/>
      <protection/>
    </xf>
    <xf numFmtId="177" fontId="2" fillId="35" borderId="31" xfId="15" applyNumberFormat="1" applyFont="1" applyFill="1" applyBorder="1" applyAlignment="1">
      <alignment horizontal="left" vertical="center"/>
      <protection/>
    </xf>
    <xf numFmtId="0" fontId="2" fillId="0" borderId="0" xfId="15" applyFont="1" applyBorder="1" applyAlignment="1">
      <alignment horizontal="center" vertical="center" wrapText="1"/>
      <protection/>
    </xf>
    <xf numFmtId="177" fontId="2" fillId="35" borderId="11" xfId="15" applyNumberFormat="1" applyFont="1" applyFill="1" applyBorder="1" applyAlignment="1" quotePrefix="1">
      <alignment horizontal="center" vertical="center"/>
      <protection/>
    </xf>
    <xf numFmtId="177" fontId="2" fillId="35" borderId="12" xfId="15" applyNumberFormat="1" applyFont="1" applyFill="1" applyBorder="1" applyAlignment="1" quotePrefix="1">
      <alignment horizontal="center" vertical="center"/>
      <protection/>
    </xf>
    <xf numFmtId="177" fontId="2"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2" fillId="35" borderId="37" xfId="15" applyNumberFormat="1" applyFont="1" applyFill="1" applyBorder="1" applyAlignment="1" quotePrefix="1">
      <alignment horizontal="center" vertical="center"/>
      <protection/>
    </xf>
    <xf numFmtId="177" fontId="2" fillId="0" borderId="17" xfId="15" applyNumberFormat="1" applyFont="1" applyFill="1" applyBorder="1" applyAlignment="1" quotePrefix="1">
      <alignment horizontal="left" vertical="center"/>
      <protection/>
    </xf>
    <xf numFmtId="177" fontId="2" fillId="0" borderId="18" xfId="15" applyNumberFormat="1" applyFont="1" applyFill="1" applyBorder="1" applyAlignment="1" quotePrefix="1">
      <alignment horizontal="left" vertical="center"/>
      <protection/>
    </xf>
    <xf numFmtId="177" fontId="13" fillId="0" borderId="17" xfId="15" applyNumberFormat="1" applyFont="1" applyFill="1" applyBorder="1" applyAlignment="1" quotePrefix="1">
      <alignment horizontal="center" vertical="center"/>
      <protection/>
    </xf>
    <xf numFmtId="177" fontId="13" fillId="0" borderId="26" xfId="15" applyNumberFormat="1" applyFont="1" applyFill="1" applyBorder="1" applyAlignment="1" quotePrefix="1">
      <alignment horizontal="center" vertical="center"/>
      <protection/>
    </xf>
    <xf numFmtId="177" fontId="2" fillId="35" borderId="42" xfId="15" applyNumberFormat="1" applyFont="1" applyFill="1" applyBorder="1" applyAlignment="1" quotePrefix="1">
      <alignment horizontal="center" vertical="center"/>
      <protection/>
    </xf>
    <xf numFmtId="177" fontId="2" fillId="35" borderId="31" xfId="15" applyNumberFormat="1" applyFont="1" applyFill="1" applyBorder="1" applyAlignment="1" quotePrefix="1">
      <alignment horizontal="center" vertical="center"/>
      <protection/>
    </xf>
    <xf numFmtId="177" fontId="2" fillId="35" borderId="39" xfId="0" applyNumberFormat="1" applyFont="1" applyFill="1" applyBorder="1" applyAlignment="1" quotePrefix="1">
      <alignment horizontal="center" vertical="center" wrapText="1"/>
    </xf>
    <xf numFmtId="177" fontId="2" fillId="35" borderId="14" xfId="0" applyNumberFormat="1" applyFont="1" applyFill="1" applyBorder="1" applyAlignment="1" quotePrefix="1">
      <alignment horizontal="center" vertical="center" wrapText="1"/>
    </xf>
    <xf numFmtId="177" fontId="2" fillId="0" borderId="14" xfId="0" applyNumberFormat="1" applyFont="1" applyFill="1" applyBorder="1" applyAlignment="1" quotePrefix="1">
      <alignment horizontal="center" vertical="center" wrapText="1"/>
    </xf>
    <xf numFmtId="177" fontId="2" fillId="35" borderId="34" xfId="0" applyNumberFormat="1" applyFont="1" applyFill="1" applyBorder="1" applyAlignment="1" quotePrefix="1">
      <alignment horizontal="center" vertical="center" wrapText="1"/>
    </xf>
    <xf numFmtId="177" fontId="2" fillId="35" borderId="42" xfId="0" applyNumberFormat="1" applyFont="1" applyFill="1" applyBorder="1" applyAlignment="1" quotePrefix="1">
      <alignment horizontal="center" vertical="center" wrapText="1"/>
    </xf>
    <xf numFmtId="177" fontId="2" fillId="35" borderId="23" xfId="0" applyNumberFormat="1" applyFont="1" applyFill="1" applyBorder="1" applyAlignment="1" quotePrefix="1">
      <alignment horizontal="center" vertical="center"/>
    </xf>
    <xf numFmtId="177" fontId="2" fillId="35" borderId="18" xfId="0" applyNumberFormat="1" applyFont="1" applyFill="1" applyBorder="1" applyAlignment="1" quotePrefix="1">
      <alignment horizontal="center" vertical="center"/>
    </xf>
    <xf numFmtId="177" fontId="2" fillId="35" borderId="27" xfId="0" applyNumberFormat="1" applyFont="1" applyFill="1" applyBorder="1" applyAlignment="1" quotePrefix="1">
      <alignment horizontal="center" vertical="center"/>
    </xf>
    <xf numFmtId="49" fontId="2" fillId="35" borderId="23" xfId="0" applyNumberFormat="1" applyFont="1" applyFill="1" applyBorder="1" applyAlignment="1" quotePrefix="1">
      <alignment horizontal="center" vertical="center"/>
    </xf>
    <xf numFmtId="49" fontId="2" fillId="35" borderId="18" xfId="0" applyNumberFormat="1" applyFont="1" applyFill="1" applyBorder="1" applyAlignment="1" quotePrefix="1">
      <alignment horizontal="center" vertical="center"/>
    </xf>
    <xf numFmtId="177" fontId="13" fillId="35" borderId="52" xfId="15" applyNumberFormat="1" applyFont="1" applyFill="1" applyBorder="1" applyAlignment="1" quotePrefix="1">
      <alignment horizontal="center" vertical="center"/>
      <protection/>
    </xf>
    <xf numFmtId="177" fontId="13" fillId="35"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1">
      <selection activeCell="F10" sqref="F10:F32"/>
    </sheetView>
  </sheetViews>
  <sheetFormatPr defaultColWidth="9.00390625" defaultRowHeight="14.25"/>
  <cols>
    <col min="1" max="1" width="46.00390625" style="119" customWidth="1"/>
    <col min="2" max="2" width="5.375" style="119" customWidth="1"/>
    <col min="3" max="3" width="15.625" style="119" customWidth="1"/>
    <col min="4" max="4" width="42.875" style="119" customWidth="1"/>
    <col min="5" max="5" width="6.125" style="119" customWidth="1"/>
    <col min="6" max="6" width="15.625" style="119" customWidth="1"/>
    <col min="7" max="8" width="9.00390625" style="156" customWidth="1"/>
    <col min="9" max="16384" width="9.00390625" style="119" customWidth="1"/>
  </cols>
  <sheetData>
    <row r="1" spans="1:8" s="155" customFormat="1" ht="18" customHeight="1">
      <c r="A1" s="158" t="s">
        <v>0</v>
      </c>
      <c r="B1" s="158"/>
      <c r="C1" s="158"/>
      <c r="D1" s="158"/>
      <c r="E1" s="158"/>
      <c r="F1" s="158"/>
      <c r="G1" s="202"/>
      <c r="H1" s="202"/>
    </row>
    <row r="2" spans="1:8" s="5" customFormat="1" ht="18" customHeight="1">
      <c r="A2" s="159"/>
      <c r="B2" s="159"/>
      <c r="C2" s="159"/>
      <c r="D2" s="159"/>
      <c r="E2" s="159"/>
      <c r="F2" s="51" t="s">
        <v>1</v>
      </c>
      <c r="G2" s="45"/>
      <c r="H2" s="45"/>
    </row>
    <row r="3" spans="1:8" s="5" customFormat="1" ht="18" customHeight="1">
      <c r="A3" s="9" t="s">
        <v>2</v>
      </c>
      <c r="B3" s="159"/>
      <c r="C3" s="159"/>
      <c r="D3" s="159"/>
      <c r="E3" s="159"/>
      <c r="F3" s="51" t="s">
        <v>3</v>
      </c>
      <c r="G3" s="45"/>
      <c r="H3" s="45"/>
    </row>
    <row r="4" spans="1:8" s="5" customFormat="1" ht="18" customHeight="1">
      <c r="A4" s="267" t="s">
        <v>4</v>
      </c>
      <c r="B4" s="161"/>
      <c r="C4" s="161"/>
      <c r="D4" s="268" t="s">
        <v>5</v>
      </c>
      <c r="E4" s="161"/>
      <c r="F4" s="163"/>
      <c r="G4" s="45"/>
      <c r="H4" s="45"/>
    </row>
    <row r="5" spans="1:8" s="5" customFormat="1" ht="18" customHeight="1">
      <c r="A5" s="269" t="s">
        <v>6</v>
      </c>
      <c r="B5" s="270" t="s">
        <v>7</v>
      </c>
      <c r="C5" s="165" t="s">
        <v>8</v>
      </c>
      <c r="D5" s="270" t="s">
        <v>6</v>
      </c>
      <c r="E5" s="270" t="s">
        <v>7</v>
      </c>
      <c r="F5" s="257" t="s">
        <v>8</v>
      </c>
      <c r="G5" s="45"/>
      <c r="H5" s="45"/>
    </row>
    <row r="6" spans="1:8" s="5" customFormat="1" ht="18" customHeight="1">
      <c r="A6" s="269" t="s">
        <v>9</v>
      </c>
      <c r="B6" s="165"/>
      <c r="C6" s="270" t="s">
        <v>10</v>
      </c>
      <c r="D6" s="270" t="s">
        <v>9</v>
      </c>
      <c r="E6" s="165"/>
      <c r="F6" s="271" t="s">
        <v>11</v>
      </c>
      <c r="G6" s="45"/>
      <c r="H6" s="45"/>
    </row>
    <row r="7" spans="1:8" s="5" customFormat="1" ht="18" customHeight="1">
      <c r="A7" s="272" t="s">
        <v>12</v>
      </c>
      <c r="B7" s="270" t="s">
        <v>10</v>
      </c>
      <c r="C7" s="171">
        <v>235.07</v>
      </c>
      <c r="D7" s="273" t="s">
        <v>13</v>
      </c>
      <c r="E7" s="173">
        <v>27</v>
      </c>
      <c r="F7" s="175"/>
      <c r="G7" s="45"/>
      <c r="H7" s="45"/>
    </row>
    <row r="8" spans="1:8" s="5" customFormat="1" ht="18" customHeight="1">
      <c r="A8" s="176" t="s">
        <v>14</v>
      </c>
      <c r="B8" s="270" t="s">
        <v>11</v>
      </c>
      <c r="C8" s="171"/>
      <c r="D8" s="273" t="s">
        <v>15</v>
      </c>
      <c r="E8" s="173">
        <v>28</v>
      </c>
      <c r="F8" s="175"/>
      <c r="G8" s="45"/>
      <c r="H8" s="45"/>
    </row>
    <row r="9" spans="1:8" s="5" customFormat="1" ht="18" customHeight="1">
      <c r="A9" s="176" t="s">
        <v>16</v>
      </c>
      <c r="B9" s="270" t="s">
        <v>17</v>
      </c>
      <c r="C9" s="171"/>
      <c r="D9" s="273" t="s">
        <v>18</v>
      </c>
      <c r="E9" s="173">
        <v>29</v>
      </c>
      <c r="F9" s="175"/>
      <c r="G9" s="45"/>
      <c r="H9" s="45"/>
    </row>
    <row r="10" spans="1:8" s="5" customFormat="1" ht="18" customHeight="1">
      <c r="A10" s="176" t="s">
        <v>19</v>
      </c>
      <c r="B10" s="270" t="s">
        <v>20</v>
      </c>
      <c r="C10" s="171"/>
      <c r="D10" s="273" t="s">
        <v>21</v>
      </c>
      <c r="E10" s="173">
        <v>30</v>
      </c>
      <c r="F10" s="175">
        <v>151.89</v>
      </c>
      <c r="G10" s="45"/>
      <c r="H10" s="45"/>
    </row>
    <row r="11" spans="1:8" s="5" customFormat="1" ht="18" customHeight="1">
      <c r="A11" s="176" t="s">
        <v>22</v>
      </c>
      <c r="B11" s="270" t="s">
        <v>23</v>
      </c>
      <c r="C11" s="171"/>
      <c r="D11" s="273" t="s">
        <v>24</v>
      </c>
      <c r="E11" s="173">
        <v>31</v>
      </c>
      <c r="F11" s="175"/>
      <c r="G11" s="45"/>
      <c r="H11" s="45"/>
    </row>
    <row r="12" spans="1:8" s="5" customFormat="1" ht="18" customHeight="1">
      <c r="A12" s="176" t="s">
        <v>25</v>
      </c>
      <c r="B12" s="270" t="s">
        <v>26</v>
      </c>
      <c r="C12" s="171"/>
      <c r="D12" s="273" t="s">
        <v>27</v>
      </c>
      <c r="E12" s="173">
        <v>32</v>
      </c>
      <c r="F12" s="175"/>
      <c r="G12" s="45"/>
      <c r="H12" s="45"/>
    </row>
    <row r="13" spans="1:8" s="5" customFormat="1" ht="18" customHeight="1">
      <c r="A13" s="176" t="s">
        <v>28</v>
      </c>
      <c r="B13" s="270" t="s">
        <v>29</v>
      </c>
      <c r="C13" s="171"/>
      <c r="D13" s="172" t="s">
        <v>30</v>
      </c>
      <c r="E13" s="173">
        <v>33</v>
      </c>
      <c r="F13" s="175">
        <v>16.67</v>
      </c>
      <c r="G13" s="45"/>
      <c r="H13" s="45"/>
    </row>
    <row r="14" spans="1:8" s="5" customFormat="1" ht="18" customHeight="1">
      <c r="A14" s="176"/>
      <c r="B14" s="270" t="s">
        <v>31</v>
      </c>
      <c r="C14" s="171"/>
      <c r="D14" s="172" t="s">
        <v>32</v>
      </c>
      <c r="E14" s="173">
        <v>34</v>
      </c>
      <c r="F14" s="175">
        <v>11.73</v>
      </c>
      <c r="G14" s="45"/>
      <c r="H14" s="45"/>
    </row>
    <row r="15" spans="1:8" s="5" customFormat="1" ht="18" customHeight="1">
      <c r="A15" s="176"/>
      <c r="B15" s="270" t="s">
        <v>33</v>
      </c>
      <c r="C15" s="171"/>
      <c r="D15" s="172" t="s">
        <v>34</v>
      </c>
      <c r="E15" s="173">
        <v>35</v>
      </c>
      <c r="F15" s="258"/>
      <c r="G15" s="45"/>
      <c r="H15" s="45"/>
    </row>
    <row r="16" spans="1:8" s="5" customFormat="1" ht="18" customHeight="1">
      <c r="A16" s="176"/>
      <c r="B16" s="270" t="s">
        <v>35</v>
      </c>
      <c r="C16" s="171"/>
      <c r="D16" s="172" t="s">
        <v>36</v>
      </c>
      <c r="E16" s="173">
        <v>36</v>
      </c>
      <c r="F16" s="258"/>
      <c r="G16" s="45"/>
      <c r="H16" s="45"/>
    </row>
    <row r="17" spans="1:8" s="5" customFormat="1" ht="18" customHeight="1">
      <c r="A17" s="176"/>
      <c r="B17" s="270" t="s">
        <v>37</v>
      </c>
      <c r="C17" s="171"/>
      <c r="D17" s="172" t="s">
        <v>38</v>
      </c>
      <c r="E17" s="173">
        <v>37</v>
      </c>
      <c r="F17" s="258"/>
      <c r="G17" s="45"/>
      <c r="H17" s="45"/>
    </row>
    <row r="18" spans="1:8" s="5" customFormat="1" ht="18" customHeight="1">
      <c r="A18" s="176"/>
      <c r="B18" s="270" t="s">
        <v>39</v>
      </c>
      <c r="C18" s="171"/>
      <c r="D18" s="172" t="s">
        <v>40</v>
      </c>
      <c r="E18" s="173">
        <v>38</v>
      </c>
      <c r="F18" s="258"/>
      <c r="G18" s="45"/>
      <c r="H18" s="45"/>
    </row>
    <row r="19" spans="1:8" s="5" customFormat="1" ht="18" customHeight="1">
      <c r="A19" s="176"/>
      <c r="B19" s="270" t="s">
        <v>41</v>
      </c>
      <c r="C19" s="171"/>
      <c r="D19" s="172" t="s">
        <v>42</v>
      </c>
      <c r="E19" s="173">
        <v>39</v>
      </c>
      <c r="F19" s="258"/>
      <c r="G19" s="45"/>
      <c r="H19" s="45"/>
    </row>
    <row r="20" spans="1:8" s="5" customFormat="1" ht="18" customHeight="1">
      <c r="A20" s="176"/>
      <c r="B20" s="270" t="s">
        <v>43</v>
      </c>
      <c r="C20" s="171"/>
      <c r="D20" s="172" t="s">
        <v>44</v>
      </c>
      <c r="E20" s="173">
        <v>40</v>
      </c>
      <c r="F20" s="258"/>
      <c r="G20" s="45"/>
      <c r="H20" s="45"/>
    </row>
    <row r="21" spans="1:8" s="5" customFormat="1" ht="18" customHeight="1">
      <c r="A21" s="176"/>
      <c r="B21" s="270" t="s">
        <v>45</v>
      </c>
      <c r="C21" s="171"/>
      <c r="D21" s="172" t="s">
        <v>46</v>
      </c>
      <c r="E21" s="173">
        <v>41</v>
      </c>
      <c r="F21" s="258"/>
      <c r="G21" s="45"/>
      <c r="H21" s="45"/>
    </row>
    <row r="22" spans="1:8" s="5" customFormat="1" ht="18" customHeight="1">
      <c r="A22" s="176"/>
      <c r="B22" s="270" t="s">
        <v>47</v>
      </c>
      <c r="C22" s="171"/>
      <c r="D22" s="172" t="s">
        <v>48</v>
      </c>
      <c r="E22" s="173">
        <v>42</v>
      </c>
      <c r="F22" s="258"/>
      <c r="G22" s="45"/>
      <c r="H22" s="45"/>
    </row>
    <row r="23" spans="1:8" s="5" customFormat="1" ht="18" customHeight="1">
      <c r="A23" s="176"/>
      <c r="B23" s="270" t="s">
        <v>49</v>
      </c>
      <c r="C23" s="171"/>
      <c r="D23" s="172" t="s">
        <v>50</v>
      </c>
      <c r="E23" s="173">
        <v>43</v>
      </c>
      <c r="F23" s="258">
        <v>10.71</v>
      </c>
      <c r="G23" s="45"/>
      <c r="H23" s="45"/>
    </row>
    <row r="24" spans="1:8" s="5" customFormat="1" ht="18" customHeight="1">
      <c r="A24" s="176"/>
      <c r="B24" s="270" t="s">
        <v>51</v>
      </c>
      <c r="C24" s="171"/>
      <c r="D24" s="273" t="s">
        <v>52</v>
      </c>
      <c r="E24" s="173">
        <v>44</v>
      </c>
      <c r="F24" s="258"/>
      <c r="G24" s="45"/>
      <c r="H24" s="45"/>
    </row>
    <row r="25" spans="1:8" s="5" customFormat="1" ht="18" customHeight="1">
      <c r="A25" s="176"/>
      <c r="B25" s="270" t="s">
        <v>53</v>
      </c>
      <c r="C25" s="171"/>
      <c r="D25" s="172" t="s">
        <v>54</v>
      </c>
      <c r="E25" s="173">
        <v>45</v>
      </c>
      <c r="F25" s="258"/>
      <c r="G25" s="45"/>
      <c r="H25" s="45"/>
    </row>
    <row r="26" spans="1:8" s="5" customFormat="1" ht="18" customHeight="1">
      <c r="A26" s="176"/>
      <c r="B26" s="270" t="s">
        <v>55</v>
      </c>
      <c r="C26" s="171"/>
      <c r="D26" s="172" t="s">
        <v>56</v>
      </c>
      <c r="E26" s="173">
        <v>46</v>
      </c>
      <c r="F26" s="258"/>
      <c r="G26" s="45"/>
      <c r="H26" s="45"/>
    </row>
    <row r="27" spans="1:8" s="5" customFormat="1" ht="18" customHeight="1">
      <c r="A27" s="170"/>
      <c r="B27" s="270" t="s">
        <v>57</v>
      </c>
      <c r="C27" s="172"/>
      <c r="D27" s="177"/>
      <c r="E27" s="173">
        <v>47</v>
      </c>
      <c r="F27" s="178"/>
      <c r="G27" s="45"/>
      <c r="H27" s="45"/>
    </row>
    <row r="28" spans="1:8" s="5" customFormat="1" ht="18" customHeight="1">
      <c r="A28" s="274" t="s">
        <v>58</v>
      </c>
      <c r="B28" s="270" t="s">
        <v>59</v>
      </c>
      <c r="C28" s="259">
        <f>SUM(C7:C27)</f>
        <v>235.07</v>
      </c>
      <c r="D28" s="275" t="s">
        <v>60</v>
      </c>
      <c r="E28" s="173">
        <v>48</v>
      </c>
      <c r="F28" s="181">
        <f>SUM(F7:F27)</f>
        <v>191</v>
      </c>
      <c r="G28" s="45"/>
      <c r="H28" s="45"/>
    </row>
    <row r="29" spans="1:8" s="5" customFormat="1" ht="18" customHeight="1">
      <c r="A29" s="170" t="s">
        <v>61</v>
      </c>
      <c r="B29" s="270" t="s">
        <v>62</v>
      </c>
      <c r="C29" s="259"/>
      <c r="D29" s="177" t="s">
        <v>63</v>
      </c>
      <c r="E29" s="173">
        <v>49</v>
      </c>
      <c r="F29" s="184"/>
      <c r="G29" s="45"/>
      <c r="H29" s="45"/>
    </row>
    <row r="30" spans="1:8" s="5" customFormat="1" ht="18" customHeight="1">
      <c r="A30" s="170" t="s">
        <v>64</v>
      </c>
      <c r="B30" s="270" t="s">
        <v>65</v>
      </c>
      <c r="C30" s="259"/>
      <c r="D30" s="177" t="s">
        <v>66</v>
      </c>
      <c r="E30" s="173">
        <v>50</v>
      </c>
      <c r="F30" s="184">
        <v>44.07</v>
      </c>
      <c r="G30" s="45"/>
      <c r="H30" s="45"/>
    </row>
    <row r="31" spans="1:8" s="5" customFormat="1" ht="18" customHeight="1">
      <c r="A31" s="260"/>
      <c r="B31" s="276" t="s">
        <v>67</v>
      </c>
      <c r="C31" s="262"/>
      <c r="D31" s="187"/>
      <c r="E31" s="263">
        <v>51</v>
      </c>
      <c r="F31" s="188"/>
      <c r="G31" s="45"/>
      <c r="H31" s="45"/>
    </row>
    <row r="32" spans="1:8" s="5" customFormat="1" ht="18" customHeight="1">
      <c r="A32" s="264" t="s">
        <v>68</v>
      </c>
      <c r="B32" s="277" t="s">
        <v>69</v>
      </c>
      <c r="C32" s="259">
        <f>SUM(C28:C31)</f>
        <v>235.07</v>
      </c>
      <c r="D32" s="265" t="s">
        <v>68</v>
      </c>
      <c r="E32" s="193">
        <v>52</v>
      </c>
      <c r="F32" s="181">
        <f>SUM(F28:F31)</f>
        <v>235.07</v>
      </c>
      <c r="G32" s="45"/>
      <c r="H32" s="45"/>
    </row>
    <row r="33" spans="1:8" s="5" customFormat="1" ht="18" customHeight="1">
      <c r="A33" s="266" t="s">
        <v>70</v>
      </c>
      <c r="B33" s="266"/>
      <c r="C33" s="196"/>
      <c r="D33" s="196"/>
      <c r="E33" s="196"/>
      <c r="F33" s="196"/>
      <c r="G33" s="45"/>
      <c r="H33" s="45"/>
    </row>
    <row r="34" spans="1:8" s="5" customFormat="1" ht="18" customHeight="1">
      <c r="A34" s="44" t="s">
        <v>71</v>
      </c>
      <c r="B34" s="119"/>
      <c r="C34" s="119"/>
      <c r="D34" s="119"/>
      <c r="E34" s="119"/>
      <c r="F34" s="119"/>
      <c r="G34" s="45"/>
      <c r="H34" s="45"/>
    </row>
    <row r="35" ht="14.25">
      <c r="A35" s="44"/>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A6:F6 B7:B13"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zoomScaleSheetLayoutView="160" workbookViewId="0" topLeftCell="A1">
      <selection activeCell="D8" sqref="D8:E20"/>
    </sheetView>
  </sheetViews>
  <sheetFormatPr defaultColWidth="9.00390625" defaultRowHeight="14.25"/>
  <cols>
    <col min="1" max="2" width="4.625" style="207" customWidth="1"/>
    <col min="3" max="3" width="23.00390625" style="207" customWidth="1"/>
    <col min="4" max="10" width="13.625" style="207" customWidth="1"/>
    <col min="11" max="16384" width="9.00390625" style="207" customWidth="1"/>
  </cols>
  <sheetData>
    <row r="1" spans="1:10" s="203" customFormat="1" ht="20.25">
      <c r="A1" s="208" t="s">
        <v>72</v>
      </c>
      <c r="B1" s="208"/>
      <c r="C1" s="208"/>
      <c r="D1" s="208"/>
      <c r="E1" s="208"/>
      <c r="F1" s="208"/>
      <c r="G1" s="208"/>
      <c r="H1" s="208"/>
      <c r="I1" s="208"/>
      <c r="J1" s="208"/>
    </row>
    <row r="2" spans="1:10" s="204" customFormat="1" ht="25.5" customHeight="1">
      <c r="A2" s="209"/>
      <c r="B2" s="209"/>
      <c r="C2" s="209"/>
      <c r="D2" s="209"/>
      <c r="E2" s="209"/>
      <c r="F2" s="209"/>
      <c r="G2" s="209"/>
      <c r="H2" s="209"/>
      <c r="I2" s="209"/>
      <c r="J2" s="51" t="s">
        <v>73</v>
      </c>
    </row>
    <row r="3" spans="1:10" s="204" customFormat="1" ht="25.5" customHeight="1">
      <c r="A3" s="9" t="s">
        <v>2</v>
      </c>
      <c r="B3" s="209"/>
      <c r="C3" s="209"/>
      <c r="D3" s="209"/>
      <c r="E3" s="209"/>
      <c r="F3" s="210"/>
      <c r="G3" s="209"/>
      <c r="H3" s="209"/>
      <c r="I3" s="209"/>
      <c r="J3" s="51" t="s">
        <v>3</v>
      </c>
    </row>
    <row r="4" spans="1:11" s="205" customFormat="1" ht="25.5" customHeight="1">
      <c r="A4" s="278" t="s">
        <v>6</v>
      </c>
      <c r="B4" s="212"/>
      <c r="C4" s="212"/>
      <c r="D4" s="279" t="s">
        <v>58</v>
      </c>
      <c r="E4" s="280" t="s">
        <v>74</v>
      </c>
      <c r="F4" s="279" t="s">
        <v>75</v>
      </c>
      <c r="G4" s="279" t="s">
        <v>76</v>
      </c>
      <c r="H4" s="279" t="s">
        <v>77</v>
      </c>
      <c r="I4" s="279" t="s">
        <v>78</v>
      </c>
      <c r="J4" s="281" t="s">
        <v>79</v>
      </c>
      <c r="K4" s="236"/>
    </row>
    <row r="5" spans="1:11" s="205" customFormat="1" ht="25.5" customHeight="1">
      <c r="A5" s="214" t="s">
        <v>80</v>
      </c>
      <c r="B5" s="215"/>
      <c r="C5" s="282" t="s">
        <v>81</v>
      </c>
      <c r="D5" s="217"/>
      <c r="E5" s="246"/>
      <c r="F5" s="217"/>
      <c r="G5" s="217"/>
      <c r="H5" s="217"/>
      <c r="I5" s="217"/>
      <c r="J5" s="237"/>
      <c r="K5" s="236"/>
    </row>
    <row r="6" spans="1:11" s="205" customFormat="1" ht="25.5" customHeight="1">
      <c r="A6" s="218"/>
      <c r="B6" s="219"/>
      <c r="C6" s="220"/>
      <c r="D6" s="220"/>
      <c r="E6" s="247"/>
      <c r="F6" s="220"/>
      <c r="G6" s="220"/>
      <c r="H6" s="220"/>
      <c r="I6" s="220"/>
      <c r="J6" s="238"/>
      <c r="K6" s="236"/>
    </row>
    <row r="7" spans="1:11" s="204" customFormat="1" ht="25.5" customHeight="1">
      <c r="A7" s="283" t="s">
        <v>82</v>
      </c>
      <c r="B7" s="249"/>
      <c r="C7" s="250"/>
      <c r="D7" s="284" t="s">
        <v>10</v>
      </c>
      <c r="E7" s="284" t="s">
        <v>11</v>
      </c>
      <c r="F7" s="284" t="s">
        <v>17</v>
      </c>
      <c r="G7" s="284" t="s">
        <v>20</v>
      </c>
      <c r="H7" s="284" t="s">
        <v>23</v>
      </c>
      <c r="I7" s="284" t="s">
        <v>26</v>
      </c>
      <c r="J7" s="239" t="s">
        <v>29</v>
      </c>
      <c r="K7" s="242"/>
    </row>
    <row r="8" spans="1:11" s="204" customFormat="1" ht="25.5" customHeight="1">
      <c r="A8" s="285" t="s">
        <v>83</v>
      </c>
      <c r="B8" s="226"/>
      <c r="C8" s="227"/>
      <c r="D8" s="147">
        <f>SUM(E8:J8)</f>
        <v>235.07</v>
      </c>
      <c r="E8" s="147">
        <f>E9+E12+E15+E18</f>
        <v>235.07</v>
      </c>
      <c r="F8" s="252"/>
      <c r="G8" s="147"/>
      <c r="H8" s="147"/>
      <c r="I8" s="147"/>
      <c r="J8" s="241"/>
      <c r="K8" s="242"/>
    </row>
    <row r="9" spans="1:11" s="204" customFormat="1" ht="25.5" customHeight="1">
      <c r="A9" s="253">
        <v>205</v>
      </c>
      <c r="B9" s="254"/>
      <c r="C9" s="255" t="s">
        <v>84</v>
      </c>
      <c r="D9" s="147">
        <f aca="true" t="shared" si="0" ref="D9:D20">SUM(E9:J9)</f>
        <v>195.96</v>
      </c>
      <c r="E9" s="147">
        <v>195.96</v>
      </c>
      <c r="F9" s="252"/>
      <c r="G9" s="147"/>
      <c r="H9" s="147"/>
      <c r="I9" s="147"/>
      <c r="J9" s="241"/>
      <c r="K9" s="242"/>
    </row>
    <row r="10" spans="1:11" s="204" customFormat="1" ht="25.5" customHeight="1">
      <c r="A10" s="253" t="s">
        <v>85</v>
      </c>
      <c r="B10" s="254"/>
      <c r="C10" s="255" t="s">
        <v>86</v>
      </c>
      <c r="D10" s="147">
        <f t="shared" si="0"/>
        <v>195.96</v>
      </c>
      <c r="E10" s="147">
        <v>195.96</v>
      </c>
      <c r="F10" s="252"/>
      <c r="G10" s="147"/>
      <c r="H10" s="147"/>
      <c r="I10" s="147"/>
      <c r="J10" s="241"/>
      <c r="K10" s="242"/>
    </row>
    <row r="11" spans="1:11" s="204" customFormat="1" ht="25.5" customHeight="1">
      <c r="A11" s="253" t="s">
        <v>87</v>
      </c>
      <c r="B11" s="254"/>
      <c r="C11" s="255" t="s">
        <v>88</v>
      </c>
      <c r="D11" s="147">
        <f t="shared" si="0"/>
        <v>195.96</v>
      </c>
      <c r="E11" s="147">
        <v>195.96</v>
      </c>
      <c r="F11" s="252"/>
      <c r="G11" s="147"/>
      <c r="H11" s="147"/>
      <c r="I11" s="147"/>
      <c r="J11" s="241"/>
      <c r="K11" s="242"/>
    </row>
    <row r="12" spans="1:11" s="204" customFormat="1" ht="25.5" customHeight="1">
      <c r="A12" s="253" t="s">
        <v>89</v>
      </c>
      <c r="B12" s="254"/>
      <c r="C12" s="255" t="s">
        <v>90</v>
      </c>
      <c r="D12" s="147">
        <f t="shared" si="0"/>
        <v>16.67</v>
      </c>
      <c r="E12" s="147">
        <v>16.67</v>
      </c>
      <c r="F12" s="252"/>
      <c r="G12" s="147"/>
      <c r="H12" s="147"/>
      <c r="I12" s="147"/>
      <c r="J12" s="241"/>
      <c r="K12" s="242"/>
    </row>
    <row r="13" spans="1:11" s="204" customFormat="1" ht="25.5" customHeight="1">
      <c r="A13" s="253" t="s">
        <v>91</v>
      </c>
      <c r="B13" s="254"/>
      <c r="C13" s="255" t="s">
        <v>92</v>
      </c>
      <c r="D13" s="147">
        <f t="shared" si="0"/>
        <v>16.67</v>
      </c>
      <c r="E13" s="147">
        <v>16.67</v>
      </c>
      <c r="F13" s="252"/>
      <c r="G13" s="147"/>
      <c r="H13" s="147"/>
      <c r="I13" s="147"/>
      <c r="J13" s="241"/>
      <c r="K13" s="242"/>
    </row>
    <row r="14" spans="1:11" s="204" customFormat="1" ht="25.5" customHeight="1">
      <c r="A14" s="253" t="s">
        <v>93</v>
      </c>
      <c r="B14" s="254"/>
      <c r="C14" s="255" t="s">
        <v>94</v>
      </c>
      <c r="D14" s="147">
        <f t="shared" si="0"/>
        <v>16.67</v>
      </c>
      <c r="E14" s="147">
        <v>16.67</v>
      </c>
      <c r="F14" s="252"/>
      <c r="G14" s="147"/>
      <c r="H14" s="147"/>
      <c r="I14" s="147"/>
      <c r="J14" s="241"/>
      <c r="K14" s="242"/>
    </row>
    <row r="15" spans="1:11" s="204" customFormat="1" ht="25.5" customHeight="1">
      <c r="A15" s="253" t="s">
        <v>95</v>
      </c>
      <c r="B15" s="254"/>
      <c r="C15" s="255" t="s">
        <v>96</v>
      </c>
      <c r="D15" s="147">
        <f t="shared" si="0"/>
        <v>11.73</v>
      </c>
      <c r="E15" s="147">
        <v>11.73</v>
      </c>
      <c r="F15" s="252"/>
      <c r="G15" s="147"/>
      <c r="H15" s="147"/>
      <c r="I15" s="147"/>
      <c r="J15" s="241"/>
      <c r="K15" s="242"/>
    </row>
    <row r="16" spans="1:11" s="204" customFormat="1" ht="25.5" customHeight="1">
      <c r="A16" s="253" t="s">
        <v>97</v>
      </c>
      <c r="B16" s="254"/>
      <c r="C16" s="255" t="s">
        <v>98</v>
      </c>
      <c r="D16" s="147">
        <f t="shared" si="0"/>
        <v>11.73</v>
      </c>
      <c r="E16" s="147">
        <v>11.73</v>
      </c>
      <c r="F16" s="252"/>
      <c r="G16" s="147"/>
      <c r="H16" s="147"/>
      <c r="I16" s="147"/>
      <c r="J16" s="241"/>
      <c r="K16" s="242"/>
    </row>
    <row r="17" spans="1:11" s="204" customFormat="1" ht="25.5" customHeight="1">
      <c r="A17" s="253" t="s">
        <v>99</v>
      </c>
      <c r="B17" s="254"/>
      <c r="C17" s="255" t="s">
        <v>100</v>
      </c>
      <c r="D17" s="147">
        <f t="shared" si="0"/>
        <v>11.73</v>
      </c>
      <c r="E17" s="147">
        <v>11.73</v>
      </c>
      <c r="F17" s="252"/>
      <c r="G17" s="147"/>
      <c r="H17" s="147"/>
      <c r="I17" s="147"/>
      <c r="J17" s="241"/>
      <c r="K17" s="242"/>
    </row>
    <row r="18" spans="1:11" s="204" customFormat="1" ht="25.5" customHeight="1">
      <c r="A18" s="253" t="s">
        <v>101</v>
      </c>
      <c r="B18" s="254"/>
      <c r="C18" s="255" t="s">
        <v>102</v>
      </c>
      <c r="D18" s="147">
        <f t="shared" si="0"/>
        <v>10.71</v>
      </c>
      <c r="E18" s="149">
        <v>10.71</v>
      </c>
      <c r="F18" s="252"/>
      <c r="G18" s="148"/>
      <c r="H18" s="148"/>
      <c r="I18" s="148"/>
      <c r="J18" s="243"/>
      <c r="K18" s="242"/>
    </row>
    <row r="19" spans="1:11" s="204" customFormat="1" ht="25.5" customHeight="1">
      <c r="A19" s="253" t="s">
        <v>103</v>
      </c>
      <c r="B19" s="254"/>
      <c r="C19" s="255" t="s">
        <v>104</v>
      </c>
      <c r="D19" s="147">
        <f t="shared" si="0"/>
        <v>10.71</v>
      </c>
      <c r="E19" s="149">
        <v>10.71</v>
      </c>
      <c r="F19" s="252"/>
      <c r="G19" s="148"/>
      <c r="H19" s="148"/>
      <c r="I19" s="148"/>
      <c r="J19" s="243"/>
      <c r="K19" s="242"/>
    </row>
    <row r="20" spans="1:11" s="204" customFormat="1" ht="25.5" customHeight="1">
      <c r="A20" s="253" t="s">
        <v>105</v>
      </c>
      <c r="B20" s="254"/>
      <c r="C20" s="255" t="s">
        <v>106</v>
      </c>
      <c r="D20" s="147">
        <f t="shared" si="0"/>
        <v>10.71</v>
      </c>
      <c r="E20" s="149">
        <v>10.71</v>
      </c>
      <c r="F20" s="252"/>
      <c r="G20" s="149"/>
      <c r="H20" s="149"/>
      <c r="I20" s="149"/>
      <c r="J20" s="244"/>
      <c r="K20" s="242"/>
    </row>
    <row r="21" spans="1:10" s="204" customFormat="1" ht="25.5" customHeight="1">
      <c r="A21" s="230" t="s">
        <v>107</v>
      </c>
      <c r="B21" s="231"/>
      <c r="C21" s="231"/>
      <c r="D21" s="231"/>
      <c r="E21" s="231"/>
      <c r="F21" s="231"/>
      <c r="G21" s="231"/>
      <c r="H21" s="231"/>
      <c r="I21" s="231"/>
      <c r="J21" s="231"/>
    </row>
    <row r="22" spans="1:3" s="204" customFormat="1" ht="25.5" customHeight="1">
      <c r="A22" s="44" t="s">
        <v>108</v>
      </c>
      <c r="B22" s="44"/>
      <c r="C22" s="44"/>
    </row>
    <row r="23" ht="14.25">
      <c r="A23" s="256"/>
    </row>
  </sheetData>
  <sheetProtection/>
  <mergeCells count="26">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J2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8" header="0.5118110236220472" footer="0.49"/>
  <pageSetup fitToHeight="1" fitToWidth="1" horizontalDpi="600" verticalDpi="600" orientation="landscape" paperSize="9" scale="84"/>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5"/>
  <sheetViews>
    <sheetView workbookViewId="0" topLeftCell="A4">
      <selection activeCell="L14" sqref="L14"/>
    </sheetView>
  </sheetViews>
  <sheetFormatPr defaultColWidth="9.00390625" defaultRowHeight="14.25"/>
  <cols>
    <col min="1" max="1" width="5.625" style="207" customWidth="1"/>
    <col min="2" max="2" width="4.75390625" style="207" customWidth="1"/>
    <col min="3" max="3" width="16.625" style="207" customWidth="1"/>
    <col min="4" max="4" width="14.375" style="207" customWidth="1"/>
    <col min="5" max="9" width="14.625" style="207" customWidth="1"/>
    <col min="10" max="16384" width="9.00390625" style="207" customWidth="1"/>
  </cols>
  <sheetData>
    <row r="1" spans="1:9" s="203" customFormat="1" ht="20.25">
      <c r="A1" s="208" t="s">
        <v>109</v>
      </c>
      <c r="B1" s="208"/>
      <c r="C1" s="208"/>
      <c r="D1" s="208"/>
      <c r="E1" s="208"/>
      <c r="F1" s="208"/>
      <c r="G1" s="208"/>
      <c r="H1" s="208"/>
      <c r="I1" s="208"/>
    </row>
    <row r="2" spans="1:9" s="204" customFormat="1" ht="21.75" customHeight="1">
      <c r="A2" s="209"/>
      <c r="B2" s="209"/>
      <c r="C2" s="209"/>
      <c r="D2" s="209"/>
      <c r="E2" s="209"/>
      <c r="F2" s="209"/>
      <c r="G2" s="209"/>
      <c r="H2" s="209"/>
      <c r="I2" s="51" t="s">
        <v>110</v>
      </c>
    </row>
    <row r="3" spans="1:9" s="204" customFormat="1" ht="24" customHeight="1">
      <c r="A3" s="9" t="s">
        <v>2</v>
      </c>
      <c r="B3" s="209"/>
      <c r="C3" s="209"/>
      <c r="D3" s="209"/>
      <c r="E3" s="209"/>
      <c r="F3" s="210"/>
      <c r="G3" s="209"/>
      <c r="H3" s="209"/>
      <c r="I3" s="51" t="s">
        <v>3</v>
      </c>
    </row>
    <row r="4" spans="1:10" s="205" customFormat="1" ht="29.25" customHeight="1">
      <c r="A4" s="278" t="s">
        <v>6</v>
      </c>
      <c r="B4" s="212"/>
      <c r="C4" s="212"/>
      <c r="D4" s="279" t="s">
        <v>60</v>
      </c>
      <c r="E4" s="279" t="s">
        <v>111</v>
      </c>
      <c r="F4" s="279" t="s">
        <v>112</v>
      </c>
      <c r="G4" s="279" t="s">
        <v>113</v>
      </c>
      <c r="H4" s="213" t="s">
        <v>114</v>
      </c>
      <c r="I4" s="281" t="s">
        <v>115</v>
      </c>
      <c r="J4" s="236"/>
    </row>
    <row r="5" spans="1:10" s="205" customFormat="1" ht="29.25" customHeight="1">
      <c r="A5" s="214" t="s">
        <v>80</v>
      </c>
      <c r="B5" s="215"/>
      <c r="C5" s="282" t="s">
        <v>81</v>
      </c>
      <c r="D5" s="217"/>
      <c r="E5" s="217"/>
      <c r="F5" s="217"/>
      <c r="G5" s="217"/>
      <c r="H5" s="217"/>
      <c r="I5" s="237"/>
      <c r="J5" s="236"/>
    </row>
    <row r="6" spans="1:10" s="205" customFormat="1" ht="29.25" customHeight="1">
      <c r="A6" s="218"/>
      <c r="B6" s="219"/>
      <c r="C6" s="220"/>
      <c r="D6" s="220"/>
      <c r="E6" s="220"/>
      <c r="F6" s="220"/>
      <c r="G6" s="220"/>
      <c r="H6" s="220"/>
      <c r="I6" s="238"/>
      <c r="J6" s="236"/>
    </row>
    <row r="7" spans="1:10" s="206" customFormat="1" ht="29.25" customHeight="1">
      <c r="A7" s="286" t="s">
        <v>82</v>
      </c>
      <c r="B7" s="222"/>
      <c r="C7" s="223"/>
      <c r="D7" s="287" t="s">
        <v>10</v>
      </c>
      <c r="E7" s="287" t="s">
        <v>11</v>
      </c>
      <c r="F7" s="287" t="s">
        <v>17</v>
      </c>
      <c r="G7" s="224" t="s">
        <v>20</v>
      </c>
      <c r="H7" s="224" t="s">
        <v>23</v>
      </c>
      <c r="I7" s="239" t="s">
        <v>26</v>
      </c>
      <c r="J7" s="240"/>
    </row>
    <row r="8" spans="1:10" s="204" customFormat="1" ht="29.25" customHeight="1">
      <c r="A8" s="285" t="s">
        <v>83</v>
      </c>
      <c r="B8" s="226"/>
      <c r="C8" s="227"/>
      <c r="D8" s="147">
        <f>D9+D12+D15+D18</f>
        <v>191</v>
      </c>
      <c r="E8" s="147">
        <f>E9+E12+E15+E18</f>
        <v>181.08999999999997</v>
      </c>
      <c r="F8" s="147">
        <f>F9+F12+F15+F18</f>
        <v>9.91</v>
      </c>
      <c r="G8" s="147"/>
      <c r="H8" s="147"/>
      <c r="I8" s="241"/>
      <c r="J8" s="242"/>
    </row>
    <row r="9" spans="1:10" s="204" customFormat="1" ht="29.25" customHeight="1">
      <c r="A9" s="228">
        <v>205</v>
      </c>
      <c r="B9" s="229"/>
      <c r="C9" s="146" t="s">
        <v>84</v>
      </c>
      <c r="D9" s="147">
        <f>SUM(E9:I9)</f>
        <v>151.89</v>
      </c>
      <c r="E9" s="147">
        <v>141.98</v>
      </c>
      <c r="F9" s="147">
        <v>9.91</v>
      </c>
      <c r="G9" s="147"/>
      <c r="H9" s="147"/>
      <c r="I9" s="241"/>
      <c r="J9" s="242"/>
    </row>
    <row r="10" spans="1:10" s="204" customFormat="1" ht="29.25" customHeight="1">
      <c r="A10" s="228">
        <v>20508</v>
      </c>
      <c r="B10" s="229"/>
      <c r="C10" s="146" t="s">
        <v>86</v>
      </c>
      <c r="D10" s="147">
        <f aca="true" t="shared" si="0" ref="D10:D20">SUM(E10:I10)</f>
        <v>151.89</v>
      </c>
      <c r="E10" s="147">
        <v>141.98</v>
      </c>
      <c r="F10" s="147">
        <v>9.91</v>
      </c>
      <c r="G10" s="147"/>
      <c r="H10" s="147"/>
      <c r="I10" s="241"/>
      <c r="J10" s="242"/>
    </row>
    <row r="11" spans="1:10" s="204" customFormat="1" ht="29.25" customHeight="1">
      <c r="A11" s="228" t="s">
        <v>87</v>
      </c>
      <c r="B11" s="229"/>
      <c r="C11" s="146" t="s">
        <v>88</v>
      </c>
      <c r="D11" s="147">
        <f t="shared" si="0"/>
        <v>151.89</v>
      </c>
      <c r="E11" s="147">
        <v>141.98</v>
      </c>
      <c r="F11" s="147">
        <v>9.91</v>
      </c>
      <c r="G11" s="147"/>
      <c r="H11" s="147"/>
      <c r="I11" s="241"/>
      <c r="J11" s="242"/>
    </row>
    <row r="12" spans="1:10" s="204" customFormat="1" ht="29.25" customHeight="1">
      <c r="A12" s="228" t="s">
        <v>89</v>
      </c>
      <c r="B12" s="229"/>
      <c r="C12" s="146" t="s">
        <v>90</v>
      </c>
      <c r="D12" s="147">
        <f t="shared" si="0"/>
        <v>16.67</v>
      </c>
      <c r="E12" s="147">
        <v>16.67</v>
      </c>
      <c r="F12" s="147"/>
      <c r="G12" s="147"/>
      <c r="H12" s="147"/>
      <c r="I12" s="241"/>
      <c r="J12" s="242"/>
    </row>
    <row r="13" spans="1:10" s="204" customFormat="1" ht="29.25" customHeight="1">
      <c r="A13" s="228" t="s">
        <v>91</v>
      </c>
      <c r="B13" s="229"/>
      <c r="C13" s="146" t="s">
        <v>92</v>
      </c>
      <c r="D13" s="147">
        <f t="shared" si="0"/>
        <v>16.67</v>
      </c>
      <c r="E13" s="147">
        <v>16.67</v>
      </c>
      <c r="F13" s="147"/>
      <c r="G13" s="147"/>
      <c r="H13" s="147"/>
      <c r="I13" s="241"/>
      <c r="J13" s="242"/>
    </row>
    <row r="14" spans="1:10" s="204" customFormat="1" ht="29.25" customHeight="1">
      <c r="A14" s="228" t="s">
        <v>93</v>
      </c>
      <c r="B14" s="229"/>
      <c r="C14" s="146" t="s">
        <v>94</v>
      </c>
      <c r="D14" s="147">
        <f t="shared" si="0"/>
        <v>16.67</v>
      </c>
      <c r="E14" s="147">
        <v>16.67</v>
      </c>
      <c r="F14" s="147"/>
      <c r="G14" s="147"/>
      <c r="H14" s="147"/>
      <c r="I14" s="241"/>
      <c r="J14" s="242"/>
    </row>
    <row r="15" spans="1:10" s="204" customFormat="1" ht="29.25" customHeight="1">
      <c r="A15" s="228" t="s">
        <v>95</v>
      </c>
      <c r="B15" s="229"/>
      <c r="C15" s="146" t="s">
        <v>96</v>
      </c>
      <c r="D15" s="147">
        <f t="shared" si="0"/>
        <v>11.73</v>
      </c>
      <c r="E15" s="147">
        <v>11.73</v>
      </c>
      <c r="F15" s="147"/>
      <c r="G15" s="147"/>
      <c r="H15" s="147"/>
      <c r="I15" s="241"/>
      <c r="J15" s="242"/>
    </row>
    <row r="16" spans="1:10" s="204" customFormat="1" ht="29.25" customHeight="1">
      <c r="A16" s="228" t="s">
        <v>97</v>
      </c>
      <c r="B16" s="229"/>
      <c r="C16" s="146" t="s">
        <v>98</v>
      </c>
      <c r="D16" s="147">
        <f t="shared" si="0"/>
        <v>11.73</v>
      </c>
      <c r="E16" s="147">
        <v>11.73</v>
      </c>
      <c r="F16" s="147"/>
      <c r="G16" s="147"/>
      <c r="H16" s="147"/>
      <c r="I16" s="241"/>
      <c r="J16" s="242"/>
    </row>
    <row r="17" spans="1:10" s="204" customFormat="1" ht="29.25" customHeight="1">
      <c r="A17" s="228" t="s">
        <v>99</v>
      </c>
      <c r="B17" s="229"/>
      <c r="C17" s="146" t="s">
        <v>100</v>
      </c>
      <c r="D17" s="147">
        <f t="shared" si="0"/>
        <v>11.73</v>
      </c>
      <c r="E17" s="147">
        <v>11.73</v>
      </c>
      <c r="F17" s="147"/>
      <c r="G17" s="147"/>
      <c r="H17" s="147"/>
      <c r="I17" s="241"/>
      <c r="J17" s="242"/>
    </row>
    <row r="18" spans="1:10" s="204" customFormat="1" ht="29.25" customHeight="1">
      <c r="A18" s="228" t="s">
        <v>101</v>
      </c>
      <c r="B18" s="229"/>
      <c r="C18" s="146" t="s">
        <v>102</v>
      </c>
      <c r="D18" s="147">
        <f t="shared" si="0"/>
        <v>10.71</v>
      </c>
      <c r="E18" s="147">
        <v>10.71</v>
      </c>
      <c r="F18" s="147"/>
      <c r="G18" s="147"/>
      <c r="H18" s="147"/>
      <c r="I18" s="241"/>
      <c r="J18" s="242"/>
    </row>
    <row r="19" spans="1:10" s="204" customFormat="1" ht="29.25" customHeight="1">
      <c r="A19" s="228" t="s">
        <v>103</v>
      </c>
      <c r="B19" s="229"/>
      <c r="C19" s="146" t="s">
        <v>104</v>
      </c>
      <c r="D19" s="147">
        <f t="shared" si="0"/>
        <v>10.71</v>
      </c>
      <c r="E19" s="148">
        <v>10.71</v>
      </c>
      <c r="F19" s="148"/>
      <c r="G19" s="148"/>
      <c r="H19" s="148"/>
      <c r="I19" s="243"/>
      <c r="J19" s="242"/>
    </row>
    <row r="20" spans="1:10" s="204" customFormat="1" ht="29.25" customHeight="1">
      <c r="A20" s="228" t="s">
        <v>105</v>
      </c>
      <c r="B20" s="229"/>
      <c r="C20" s="146" t="s">
        <v>106</v>
      </c>
      <c r="D20" s="147">
        <f t="shared" si="0"/>
        <v>10.71</v>
      </c>
      <c r="E20" s="149">
        <v>10.71</v>
      </c>
      <c r="F20" s="149"/>
      <c r="G20" s="149"/>
      <c r="H20" s="149"/>
      <c r="I20" s="244"/>
      <c r="J20" s="242"/>
    </row>
    <row r="21" spans="1:9" s="204" customFormat="1" ht="31.5" customHeight="1">
      <c r="A21" s="230" t="s">
        <v>116</v>
      </c>
      <c r="B21" s="231"/>
      <c r="C21" s="232"/>
      <c r="D21" s="231"/>
      <c r="E21" s="231"/>
      <c r="F21" s="231"/>
      <c r="G21" s="231"/>
      <c r="H21" s="231"/>
      <c r="I21" s="231"/>
    </row>
    <row r="22" spans="1:8" s="5" customFormat="1" ht="18" customHeight="1">
      <c r="A22" s="44" t="s">
        <v>108</v>
      </c>
      <c r="B22" s="119"/>
      <c r="C22" s="119"/>
      <c r="D22" s="119"/>
      <c r="E22" s="119"/>
      <c r="F22" s="119"/>
      <c r="G22" s="45"/>
      <c r="H22" s="45"/>
    </row>
    <row r="23" ht="14.25">
      <c r="A23" s="233"/>
    </row>
    <row r="24" ht="14.25">
      <c r="A24" s="234"/>
    </row>
    <row r="25" ht="14.25">
      <c r="A25" s="234"/>
    </row>
  </sheetData>
  <sheetProtection/>
  <mergeCells count="25">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I21"/>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3"/>
  <pageSetup fitToHeight="1" fitToWidth="1" horizontalDpi="600" verticalDpi="600" orientation="landscape" paperSize="9" scale="76"/>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9"/>
  <sheetViews>
    <sheetView zoomScaleSheetLayoutView="100" workbookViewId="0" topLeftCell="A1">
      <selection activeCell="K18" sqref="K18"/>
    </sheetView>
  </sheetViews>
  <sheetFormatPr defaultColWidth="9.00390625" defaultRowHeight="14.25"/>
  <cols>
    <col min="1" max="1" width="36.375" style="119" customWidth="1"/>
    <col min="2" max="2" width="4.875" style="119" customWidth="1"/>
    <col min="3" max="3" width="15.625" style="119" customWidth="1"/>
    <col min="4" max="4" width="35.75390625" style="119" customWidth="1"/>
    <col min="5" max="5" width="4.625" style="119" customWidth="1"/>
    <col min="6" max="6" width="15.625" style="119" customWidth="1"/>
    <col min="7" max="7" width="13.875" style="119" customWidth="1"/>
    <col min="8" max="8" width="15.625" style="119" customWidth="1"/>
    <col min="9" max="10" width="9.00390625" style="156" customWidth="1"/>
    <col min="11" max="16384" width="9.00390625" style="119" customWidth="1"/>
  </cols>
  <sheetData>
    <row r="1" ht="14.25">
      <c r="A1" s="157"/>
    </row>
    <row r="2" spans="1:10" s="155" customFormat="1" ht="18" customHeight="1">
      <c r="A2" s="158" t="s">
        <v>117</v>
      </c>
      <c r="B2" s="158"/>
      <c r="C2" s="158"/>
      <c r="D2" s="158"/>
      <c r="E2" s="158"/>
      <c r="F2" s="158"/>
      <c r="G2" s="158"/>
      <c r="H2" s="158"/>
      <c r="I2" s="202"/>
      <c r="J2" s="202"/>
    </row>
    <row r="3" spans="1:10" s="5" customFormat="1" ht="12" customHeight="1">
      <c r="A3" s="159"/>
      <c r="B3" s="159"/>
      <c r="C3" s="159"/>
      <c r="D3" s="159"/>
      <c r="E3" s="159"/>
      <c r="F3" s="159"/>
      <c r="G3" s="159"/>
      <c r="H3" s="51" t="s">
        <v>118</v>
      </c>
      <c r="I3" s="45"/>
      <c r="J3" s="45"/>
    </row>
    <row r="4" spans="1:10" s="5" customFormat="1" ht="15.75" customHeight="1">
      <c r="A4" s="9" t="s">
        <v>2</v>
      </c>
      <c r="B4" s="159"/>
      <c r="C4" s="159"/>
      <c r="D4" s="159"/>
      <c r="E4" s="159"/>
      <c r="F4" s="159"/>
      <c r="G4" s="159"/>
      <c r="H4" s="51" t="s">
        <v>3</v>
      </c>
      <c r="I4" s="45"/>
      <c r="J4" s="45"/>
    </row>
    <row r="5" spans="1:10" s="5" customFormat="1" ht="15.75" customHeight="1">
      <c r="A5" s="267" t="s">
        <v>4</v>
      </c>
      <c r="B5" s="161"/>
      <c r="C5" s="161"/>
      <c r="D5" s="268" t="s">
        <v>5</v>
      </c>
      <c r="E5" s="161"/>
      <c r="F5" s="162"/>
      <c r="G5" s="162"/>
      <c r="H5" s="163"/>
      <c r="I5" s="45"/>
      <c r="J5" s="45"/>
    </row>
    <row r="6" spans="1:10" s="5" customFormat="1" ht="15.75" customHeight="1">
      <c r="A6" s="269" t="s">
        <v>6</v>
      </c>
      <c r="B6" s="270" t="s">
        <v>7</v>
      </c>
      <c r="C6" s="165" t="s">
        <v>119</v>
      </c>
      <c r="D6" s="270" t="s">
        <v>6</v>
      </c>
      <c r="E6" s="270" t="s">
        <v>7</v>
      </c>
      <c r="F6" s="165" t="s">
        <v>83</v>
      </c>
      <c r="G6" s="166" t="s">
        <v>120</v>
      </c>
      <c r="H6" s="167" t="s">
        <v>121</v>
      </c>
      <c r="I6" s="45"/>
      <c r="J6" s="45"/>
    </row>
    <row r="7" spans="1:10" s="5" customFormat="1" ht="15.75" customHeight="1">
      <c r="A7" s="269" t="s">
        <v>9</v>
      </c>
      <c r="B7" s="165"/>
      <c r="C7" s="270" t="s">
        <v>10</v>
      </c>
      <c r="D7" s="270" t="s">
        <v>9</v>
      </c>
      <c r="E7" s="165"/>
      <c r="F7" s="168">
        <v>2</v>
      </c>
      <c r="G7" s="168">
        <v>3</v>
      </c>
      <c r="H7" s="169">
        <v>4</v>
      </c>
      <c r="I7" s="45"/>
      <c r="J7" s="45"/>
    </row>
    <row r="8" spans="1:10" s="5" customFormat="1" ht="15.75" customHeight="1">
      <c r="A8" s="272" t="s">
        <v>122</v>
      </c>
      <c r="B8" s="270" t="s">
        <v>10</v>
      </c>
      <c r="C8" s="171">
        <v>235.07</v>
      </c>
      <c r="D8" s="273" t="s">
        <v>13</v>
      </c>
      <c r="E8" s="173">
        <v>15</v>
      </c>
      <c r="F8" s="174"/>
      <c r="G8" s="174"/>
      <c r="H8" s="175"/>
      <c r="I8" s="45"/>
      <c r="J8" s="45"/>
    </row>
    <row r="9" spans="1:10" s="5" customFormat="1" ht="15.75" customHeight="1">
      <c r="A9" s="176" t="s">
        <v>123</v>
      </c>
      <c r="B9" s="270" t="s">
        <v>11</v>
      </c>
      <c r="C9" s="171"/>
      <c r="D9" s="273" t="s">
        <v>15</v>
      </c>
      <c r="E9" s="173">
        <v>16</v>
      </c>
      <c r="F9" s="174"/>
      <c r="G9" s="174"/>
      <c r="H9" s="175"/>
      <c r="I9" s="45"/>
      <c r="J9" s="45"/>
    </row>
    <row r="10" spans="1:10" s="5" customFormat="1" ht="15.75" customHeight="1">
      <c r="A10" s="176"/>
      <c r="B10" s="270" t="s">
        <v>17</v>
      </c>
      <c r="C10" s="171"/>
      <c r="D10" s="273" t="s">
        <v>18</v>
      </c>
      <c r="E10" s="173">
        <v>17</v>
      </c>
      <c r="F10" s="174"/>
      <c r="G10" s="174"/>
      <c r="H10" s="175"/>
      <c r="I10" s="45"/>
      <c r="J10" s="45"/>
    </row>
    <row r="11" spans="1:10" s="5" customFormat="1" ht="15.75" customHeight="1">
      <c r="A11" s="176"/>
      <c r="B11" s="270" t="s">
        <v>20</v>
      </c>
      <c r="C11" s="171"/>
      <c r="D11" s="273" t="s">
        <v>21</v>
      </c>
      <c r="E11" s="173">
        <v>18</v>
      </c>
      <c r="F11" s="174">
        <f>SUM(G11:H11)</f>
        <v>151.89</v>
      </c>
      <c r="G11" s="174">
        <v>151.89</v>
      </c>
      <c r="H11" s="175"/>
      <c r="I11" s="45"/>
      <c r="J11" s="45"/>
    </row>
    <row r="12" spans="1:10" s="5" customFormat="1" ht="15.75" customHeight="1">
      <c r="A12" s="176"/>
      <c r="B12" s="270" t="s">
        <v>23</v>
      </c>
      <c r="C12" s="171"/>
      <c r="D12" s="273" t="s">
        <v>24</v>
      </c>
      <c r="E12" s="173">
        <v>19</v>
      </c>
      <c r="F12" s="174"/>
      <c r="G12" s="174"/>
      <c r="H12" s="175"/>
      <c r="I12" s="45"/>
      <c r="J12" s="45"/>
    </row>
    <row r="13" spans="1:10" s="5" customFormat="1" ht="15.75" customHeight="1">
      <c r="A13" s="176"/>
      <c r="B13" s="270" t="s">
        <v>26</v>
      </c>
      <c r="C13" s="171"/>
      <c r="D13" s="273" t="s">
        <v>27</v>
      </c>
      <c r="E13" s="173">
        <v>20</v>
      </c>
      <c r="F13" s="174"/>
      <c r="G13" s="174"/>
      <c r="H13" s="175"/>
      <c r="I13" s="45"/>
      <c r="J13" s="45"/>
    </row>
    <row r="14" spans="1:10" s="5" customFormat="1" ht="15.75" customHeight="1">
      <c r="A14" s="176"/>
      <c r="B14" s="165"/>
      <c r="C14" s="171"/>
      <c r="D14" s="172" t="s">
        <v>30</v>
      </c>
      <c r="E14" s="173"/>
      <c r="F14" s="174">
        <f>SUM(G14:H14)</f>
        <v>16.67</v>
      </c>
      <c r="G14" s="174">
        <v>16.67</v>
      </c>
      <c r="H14" s="175"/>
      <c r="I14" s="45"/>
      <c r="J14" s="45"/>
    </row>
    <row r="15" spans="1:10" s="5" customFormat="1" ht="15.75" customHeight="1">
      <c r="A15" s="176"/>
      <c r="B15" s="165"/>
      <c r="C15" s="171"/>
      <c r="D15" s="172" t="s">
        <v>32</v>
      </c>
      <c r="E15" s="173"/>
      <c r="F15" s="174">
        <f>SUM(G15:H15)</f>
        <v>11.73</v>
      </c>
      <c r="G15" s="174">
        <v>11.73</v>
      </c>
      <c r="H15" s="175"/>
      <c r="I15" s="45"/>
      <c r="J15" s="45"/>
    </row>
    <row r="16" spans="1:10" s="5" customFormat="1" ht="15.75" customHeight="1">
      <c r="A16" s="176"/>
      <c r="B16" s="165"/>
      <c r="C16" s="171"/>
      <c r="D16" s="172" t="s">
        <v>34</v>
      </c>
      <c r="E16" s="173"/>
      <c r="F16" s="174"/>
      <c r="G16" s="174"/>
      <c r="H16" s="175"/>
      <c r="I16" s="45"/>
      <c r="J16" s="45"/>
    </row>
    <row r="17" spans="1:10" s="5" customFormat="1" ht="15.75" customHeight="1">
      <c r="A17" s="176"/>
      <c r="B17" s="165"/>
      <c r="C17" s="171"/>
      <c r="D17" s="172" t="s">
        <v>36</v>
      </c>
      <c r="E17" s="173"/>
      <c r="F17" s="174"/>
      <c r="G17" s="174"/>
      <c r="H17" s="175"/>
      <c r="I17" s="45"/>
      <c r="J17" s="45"/>
    </row>
    <row r="18" spans="1:10" s="5" customFormat="1" ht="15.75" customHeight="1">
      <c r="A18" s="176"/>
      <c r="B18" s="165"/>
      <c r="C18" s="171"/>
      <c r="D18" s="172" t="s">
        <v>38</v>
      </c>
      <c r="E18" s="173"/>
      <c r="F18" s="174"/>
      <c r="G18" s="174"/>
      <c r="H18" s="175"/>
      <c r="I18" s="45"/>
      <c r="J18" s="45"/>
    </row>
    <row r="19" spans="1:10" s="5" customFormat="1" ht="15.75" customHeight="1">
      <c r="A19" s="176"/>
      <c r="B19" s="165"/>
      <c r="C19" s="171"/>
      <c r="D19" s="172" t="s">
        <v>40</v>
      </c>
      <c r="E19" s="173"/>
      <c r="F19" s="174"/>
      <c r="G19" s="174"/>
      <c r="H19" s="175"/>
      <c r="I19" s="45"/>
      <c r="J19" s="45"/>
    </row>
    <row r="20" spans="1:10" s="5" customFormat="1" ht="15.75" customHeight="1">
      <c r="A20" s="176"/>
      <c r="B20" s="165"/>
      <c r="C20" s="171"/>
      <c r="D20" s="172" t="s">
        <v>42</v>
      </c>
      <c r="E20" s="173"/>
      <c r="F20" s="174"/>
      <c r="G20" s="174"/>
      <c r="H20" s="175"/>
      <c r="I20" s="45"/>
      <c r="J20" s="45"/>
    </row>
    <row r="21" spans="1:10" s="5" customFormat="1" ht="15.75" customHeight="1">
      <c r="A21" s="176"/>
      <c r="B21" s="165"/>
      <c r="C21" s="171"/>
      <c r="D21" s="172" t="s">
        <v>44</v>
      </c>
      <c r="E21" s="173"/>
      <c r="F21" s="174"/>
      <c r="G21" s="174"/>
      <c r="H21" s="175"/>
      <c r="I21" s="45"/>
      <c r="J21" s="45"/>
    </row>
    <row r="22" spans="1:10" s="5" customFormat="1" ht="15.75" customHeight="1">
      <c r="A22" s="176"/>
      <c r="B22" s="165"/>
      <c r="C22" s="171"/>
      <c r="D22" s="172" t="s">
        <v>46</v>
      </c>
      <c r="E22" s="173"/>
      <c r="F22" s="174"/>
      <c r="G22" s="174"/>
      <c r="H22" s="175"/>
      <c r="I22" s="45"/>
      <c r="J22" s="45"/>
    </row>
    <row r="23" spans="1:10" s="5" customFormat="1" ht="15.75" customHeight="1">
      <c r="A23" s="176"/>
      <c r="B23" s="165"/>
      <c r="C23" s="171"/>
      <c r="D23" s="172" t="s">
        <v>48</v>
      </c>
      <c r="E23" s="173"/>
      <c r="F23" s="174"/>
      <c r="G23" s="174"/>
      <c r="H23" s="175"/>
      <c r="I23" s="45"/>
      <c r="J23" s="45"/>
    </row>
    <row r="24" spans="1:10" s="5" customFormat="1" ht="15.75" customHeight="1">
      <c r="A24" s="176"/>
      <c r="B24" s="165"/>
      <c r="C24" s="171"/>
      <c r="D24" s="172" t="s">
        <v>50</v>
      </c>
      <c r="E24" s="173"/>
      <c r="F24" s="174">
        <f>SUM(G24:H24)</f>
        <v>10.71</v>
      </c>
      <c r="G24" s="174">
        <v>10.71</v>
      </c>
      <c r="H24" s="175"/>
      <c r="I24" s="45"/>
      <c r="J24" s="45"/>
    </row>
    <row r="25" spans="1:10" s="5" customFormat="1" ht="15.75" customHeight="1">
      <c r="A25" s="176"/>
      <c r="B25" s="165"/>
      <c r="C25" s="171"/>
      <c r="D25" s="273" t="s">
        <v>52</v>
      </c>
      <c r="E25" s="173"/>
      <c r="F25" s="174"/>
      <c r="G25" s="174"/>
      <c r="H25" s="175"/>
      <c r="I25" s="45"/>
      <c r="J25" s="45"/>
    </row>
    <row r="26" spans="1:10" s="5" customFormat="1" ht="15.75" customHeight="1">
      <c r="A26" s="176"/>
      <c r="B26" s="165"/>
      <c r="C26" s="171"/>
      <c r="D26" s="172" t="s">
        <v>54</v>
      </c>
      <c r="E26" s="173"/>
      <c r="F26" s="174"/>
      <c r="G26" s="174"/>
      <c r="H26" s="175"/>
      <c r="I26" s="45"/>
      <c r="J26" s="45"/>
    </row>
    <row r="27" spans="1:10" s="5" customFormat="1" ht="15.75" customHeight="1">
      <c r="A27" s="176"/>
      <c r="B27" s="165"/>
      <c r="C27" s="171"/>
      <c r="D27" s="172" t="s">
        <v>56</v>
      </c>
      <c r="E27" s="173"/>
      <c r="F27" s="174"/>
      <c r="G27" s="174"/>
      <c r="H27" s="175"/>
      <c r="I27" s="45"/>
      <c r="J27" s="45"/>
    </row>
    <row r="28" spans="1:10" s="5" customFormat="1" ht="15.75" customHeight="1">
      <c r="A28" s="170"/>
      <c r="B28" s="270" t="s">
        <v>31</v>
      </c>
      <c r="C28" s="172"/>
      <c r="D28" s="177"/>
      <c r="E28" s="173">
        <v>22</v>
      </c>
      <c r="F28" s="174"/>
      <c r="G28" s="173"/>
      <c r="H28" s="178"/>
      <c r="I28" s="45"/>
      <c r="J28" s="45"/>
    </row>
    <row r="29" spans="1:10" s="5" customFormat="1" ht="15.75" customHeight="1">
      <c r="A29" s="274" t="s">
        <v>58</v>
      </c>
      <c r="B29" s="270" t="s">
        <v>33</v>
      </c>
      <c r="C29" s="171">
        <f>SUM(C8:C28)</f>
        <v>235.07</v>
      </c>
      <c r="D29" s="275" t="s">
        <v>60</v>
      </c>
      <c r="E29" s="173">
        <v>23</v>
      </c>
      <c r="F29" s="174">
        <f>SUM(G29:H29)</f>
        <v>191</v>
      </c>
      <c r="G29" s="173">
        <f>SUM(G8:G28)</f>
        <v>191</v>
      </c>
      <c r="H29" s="181"/>
      <c r="I29" s="45"/>
      <c r="J29" s="45"/>
    </row>
    <row r="30" spans="1:10" s="5" customFormat="1" ht="15.75" customHeight="1">
      <c r="A30" s="182" t="s">
        <v>124</v>
      </c>
      <c r="B30" s="270" t="s">
        <v>35</v>
      </c>
      <c r="C30" s="171"/>
      <c r="D30" s="183" t="s">
        <v>125</v>
      </c>
      <c r="E30" s="173">
        <v>24</v>
      </c>
      <c r="F30" s="174">
        <f>SUM(G30:H30)</f>
        <v>44.07</v>
      </c>
      <c r="G30" s="173">
        <v>44.07</v>
      </c>
      <c r="H30" s="184"/>
      <c r="I30" s="45"/>
      <c r="J30" s="45"/>
    </row>
    <row r="31" spans="1:10" s="5" customFormat="1" ht="15.75" customHeight="1">
      <c r="A31" s="182" t="s">
        <v>126</v>
      </c>
      <c r="B31" s="270" t="s">
        <v>37</v>
      </c>
      <c r="C31" s="171"/>
      <c r="D31" s="177"/>
      <c r="E31" s="173">
        <v>25</v>
      </c>
      <c r="F31" s="174"/>
      <c r="G31" s="173"/>
      <c r="H31" s="184"/>
      <c r="I31" s="45"/>
      <c r="J31" s="45"/>
    </row>
    <row r="32" spans="1:10" s="5" customFormat="1" ht="15.75" customHeight="1">
      <c r="A32" s="185" t="s">
        <v>127</v>
      </c>
      <c r="B32" s="270" t="s">
        <v>39</v>
      </c>
      <c r="C32" s="186"/>
      <c r="D32" s="187"/>
      <c r="E32" s="173">
        <v>26</v>
      </c>
      <c r="F32" s="174"/>
      <c r="G32" s="173"/>
      <c r="H32" s="188"/>
      <c r="I32" s="45"/>
      <c r="J32" s="45"/>
    </row>
    <row r="33" spans="1:10" s="5" customFormat="1" ht="15.75" customHeight="1">
      <c r="A33" s="185"/>
      <c r="B33" s="270" t="s">
        <v>41</v>
      </c>
      <c r="C33" s="186"/>
      <c r="D33" s="187"/>
      <c r="E33" s="173">
        <v>27</v>
      </c>
      <c r="F33" s="174"/>
      <c r="G33" s="173"/>
      <c r="H33" s="188"/>
      <c r="I33" s="45"/>
      <c r="J33" s="45"/>
    </row>
    <row r="34" spans="1:10" s="5" customFormat="1" ht="15.75" customHeight="1">
      <c r="A34" s="288" t="s">
        <v>68</v>
      </c>
      <c r="B34" s="277" t="s">
        <v>43</v>
      </c>
      <c r="C34" s="191">
        <f>SUM(C29:C33)</f>
        <v>235.07</v>
      </c>
      <c r="D34" s="289" t="s">
        <v>68</v>
      </c>
      <c r="E34" s="193">
        <v>28</v>
      </c>
      <c r="F34" s="174">
        <f>SUM(G34:H34)</f>
        <v>235.07</v>
      </c>
      <c r="G34" s="193">
        <f>SUM(G29:G33)</f>
        <v>235.07</v>
      </c>
      <c r="H34" s="194"/>
      <c r="I34" s="45"/>
      <c r="J34" s="45"/>
    </row>
    <row r="35" spans="1:10" s="5" customFormat="1" ht="15.75" customHeight="1">
      <c r="A35" s="195" t="s">
        <v>128</v>
      </c>
      <c r="B35" s="196"/>
      <c r="C35" s="196"/>
      <c r="D35" s="196"/>
      <c r="E35" s="196"/>
      <c r="F35" s="196"/>
      <c r="G35" s="196"/>
      <c r="H35" s="196"/>
      <c r="I35" s="45"/>
      <c r="J35" s="45"/>
    </row>
    <row r="36" spans="1:8" s="5" customFormat="1" ht="15.75" customHeight="1">
      <c r="A36" s="44" t="s">
        <v>108</v>
      </c>
      <c r="B36" s="119"/>
      <c r="C36" s="119"/>
      <c r="D36" s="119"/>
      <c r="E36" s="119"/>
      <c r="F36" s="119"/>
      <c r="G36" s="45"/>
      <c r="H36" s="45"/>
    </row>
    <row r="37" spans="1:10" s="5" customFormat="1" ht="19.5" customHeight="1">
      <c r="A37" s="197"/>
      <c r="B37" s="198"/>
      <c r="C37" s="199"/>
      <c r="D37" s="197"/>
      <c r="E37" s="200"/>
      <c r="F37" s="200"/>
      <c r="G37" s="200"/>
      <c r="H37" s="201"/>
      <c r="I37" s="45"/>
      <c r="J37" s="45"/>
    </row>
    <row r="38" spans="1:10" s="5" customFormat="1" ht="29.25" customHeight="1">
      <c r="A38" s="195"/>
      <c r="B38" s="196"/>
      <c r="C38" s="196"/>
      <c r="D38" s="196"/>
      <c r="E38" s="196"/>
      <c r="F38" s="196"/>
      <c r="G38" s="196"/>
      <c r="H38" s="196"/>
      <c r="I38" s="45"/>
      <c r="J38" s="45"/>
    </row>
    <row r="39" spans="1:8" s="5" customFormat="1" ht="18" customHeight="1">
      <c r="A39" s="44"/>
      <c r="B39" s="119"/>
      <c r="C39" s="119"/>
      <c r="D39" s="119"/>
      <c r="E39" s="119"/>
      <c r="F39" s="119"/>
      <c r="G39" s="45"/>
      <c r="H39" s="45"/>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fitToHeight="1" fitToWidth="1" horizontalDpi="300" verticalDpi="300" orientation="landscape" paperSize="9" scale="84"/>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8"/>
  <sheetViews>
    <sheetView workbookViewId="0" topLeftCell="A1">
      <selection activeCell="G19" sqref="G19"/>
    </sheetView>
  </sheetViews>
  <sheetFormatPr defaultColWidth="9.00390625" defaultRowHeight="14.25"/>
  <cols>
    <col min="1" max="2" width="5.00390625" style="6" customWidth="1"/>
    <col min="3" max="3" width="16.125" style="6" customWidth="1"/>
    <col min="4" max="6" width="25.00390625" style="6" customWidth="1"/>
    <col min="7" max="16384" width="9.00390625" style="6" customWidth="1"/>
  </cols>
  <sheetData>
    <row r="1" spans="1:6" s="1" customFormat="1" ht="30" customHeight="1">
      <c r="A1" s="7" t="s">
        <v>129</v>
      </c>
      <c r="B1" s="7"/>
      <c r="C1" s="7"/>
      <c r="D1" s="7"/>
      <c r="E1" s="7"/>
      <c r="F1" s="7"/>
    </row>
    <row r="2" spans="1:6" s="89" customFormat="1" ht="23.25" customHeight="1">
      <c r="A2" s="87"/>
      <c r="B2" s="87"/>
      <c r="C2" s="87"/>
      <c r="F2" s="130" t="s">
        <v>130</v>
      </c>
    </row>
    <row r="3" spans="1:6" s="89" customFormat="1" ht="23.25" customHeight="1">
      <c r="A3" s="131" t="s">
        <v>2</v>
      </c>
      <c r="B3" s="87"/>
      <c r="C3" s="87"/>
      <c r="D3" s="132"/>
      <c r="E3" s="132"/>
      <c r="F3" s="130" t="s">
        <v>3</v>
      </c>
    </row>
    <row r="4" spans="1:6" s="128" customFormat="1" ht="23.25" customHeight="1">
      <c r="A4" s="133" t="s">
        <v>131</v>
      </c>
      <c r="B4" s="134"/>
      <c r="C4" s="134"/>
      <c r="D4" s="135" t="s">
        <v>132</v>
      </c>
      <c r="E4" s="136"/>
      <c r="F4" s="137"/>
    </row>
    <row r="5" spans="1:6" s="128" customFormat="1" ht="23.25" customHeight="1">
      <c r="A5" s="138" t="s">
        <v>80</v>
      </c>
      <c r="B5" s="139"/>
      <c r="C5" s="139" t="s">
        <v>81</v>
      </c>
      <c r="D5" s="140" t="s">
        <v>133</v>
      </c>
      <c r="E5" s="140" t="s">
        <v>134</v>
      </c>
      <c r="F5" s="141" t="s">
        <v>112</v>
      </c>
    </row>
    <row r="6" spans="1:6" s="128" customFormat="1" ht="23.25" customHeight="1">
      <c r="A6" s="138"/>
      <c r="B6" s="139"/>
      <c r="C6" s="139"/>
      <c r="D6" s="140"/>
      <c r="E6" s="140"/>
      <c r="F6" s="141"/>
    </row>
    <row r="7" spans="1:6" s="128" customFormat="1" ht="23.25" customHeight="1">
      <c r="A7" s="138"/>
      <c r="B7" s="139"/>
      <c r="C7" s="139"/>
      <c r="D7" s="142"/>
      <c r="E7" s="142"/>
      <c r="F7" s="143"/>
    </row>
    <row r="8" spans="1:6" s="128" customFormat="1" ht="23.25" customHeight="1">
      <c r="A8" s="138" t="s">
        <v>82</v>
      </c>
      <c r="B8" s="139"/>
      <c r="C8" s="139"/>
      <c r="D8" s="139">
        <v>1</v>
      </c>
      <c r="E8" s="139">
        <v>2</v>
      </c>
      <c r="F8" s="144">
        <v>3</v>
      </c>
    </row>
    <row r="9" spans="1:6" s="128" customFormat="1" ht="23.25" customHeight="1">
      <c r="A9" s="138" t="s">
        <v>83</v>
      </c>
      <c r="B9" s="139"/>
      <c r="D9" s="145">
        <f>SUM(D10+D13+D16+D19)</f>
        <v>191</v>
      </c>
      <c r="E9" s="145">
        <f>SUM(E10+E13+E16+E19)</f>
        <v>181.08999999999997</v>
      </c>
      <c r="F9" s="145">
        <f>SUM(F10+F13+F16+F19)</f>
        <v>9.91</v>
      </c>
    </row>
    <row r="10" spans="1:6" s="128" customFormat="1" ht="23.25" customHeight="1">
      <c r="A10" s="138">
        <v>205</v>
      </c>
      <c r="B10" s="139"/>
      <c r="C10" s="146" t="s">
        <v>84</v>
      </c>
      <c r="D10" s="145">
        <f>SUM(E10:F10)</f>
        <v>151.89</v>
      </c>
      <c r="E10" s="147">
        <v>141.98</v>
      </c>
      <c r="F10" s="147">
        <v>9.91</v>
      </c>
    </row>
    <row r="11" spans="1:6" s="128" customFormat="1" ht="23.25" customHeight="1">
      <c r="A11" s="138">
        <v>20508</v>
      </c>
      <c r="B11" s="139"/>
      <c r="C11" s="146" t="s">
        <v>86</v>
      </c>
      <c r="D11" s="145">
        <f aca="true" t="shared" si="0" ref="D11:D21">SUM(E11:F11)</f>
        <v>151.89</v>
      </c>
      <c r="E11" s="147">
        <v>141.98</v>
      </c>
      <c r="F11" s="147">
        <v>9.91</v>
      </c>
    </row>
    <row r="12" spans="1:6" s="128" customFormat="1" ht="23.25" customHeight="1">
      <c r="A12" s="138">
        <v>2050802</v>
      </c>
      <c r="B12" s="139"/>
      <c r="C12" s="146" t="s">
        <v>88</v>
      </c>
      <c r="D12" s="145">
        <f t="shared" si="0"/>
        <v>151.89</v>
      </c>
      <c r="E12" s="147">
        <v>141.98</v>
      </c>
      <c r="F12" s="147">
        <v>9.91</v>
      </c>
    </row>
    <row r="13" spans="1:6" s="128" customFormat="1" ht="23.25" customHeight="1">
      <c r="A13" s="138">
        <v>208</v>
      </c>
      <c r="B13" s="139"/>
      <c r="C13" s="146" t="s">
        <v>90</v>
      </c>
      <c r="D13" s="145">
        <f t="shared" si="0"/>
        <v>16.67</v>
      </c>
      <c r="E13" s="147">
        <v>16.67</v>
      </c>
      <c r="F13" s="147"/>
    </row>
    <row r="14" spans="1:6" s="128" customFormat="1" ht="23.25" customHeight="1">
      <c r="A14" s="138">
        <v>20805</v>
      </c>
      <c r="B14" s="139"/>
      <c r="C14" s="146" t="s">
        <v>92</v>
      </c>
      <c r="D14" s="145">
        <f t="shared" si="0"/>
        <v>16.67</v>
      </c>
      <c r="E14" s="147">
        <v>16.67</v>
      </c>
      <c r="F14" s="147"/>
    </row>
    <row r="15" spans="1:6" s="128" customFormat="1" ht="23.25" customHeight="1">
      <c r="A15" s="138">
        <v>2080505</v>
      </c>
      <c r="B15" s="139"/>
      <c r="C15" s="146" t="s">
        <v>94</v>
      </c>
      <c r="D15" s="145">
        <f t="shared" si="0"/>
        <v>16.67</v>
      </c>
      <c r="E15" s="147">
        <v>16.67</v>
      </c>
      <c r="F15" s="147"/>
    </row>
    <row r="16" spans="1:6" s="128" customFormat="1" ht="23.25" customHeight="1">
      <c r="A16" s="138">
        <v>210</v>
      </c>
      <c r="B16" s="139"/>
      <c r="C16" s="146" t="s">
        <v>96</v>
      </c>
      <c r="D16" s="145">
        <f t="shared" si="0"/>
        <v>11.73</v>
      </c>
      <c r="E16" s="147">
        <v>11.73</v>
      </c>
      <c r="F16" s="147"/>
    </row>
    <row r="17" spans="1:6" s="129" customFormat="1" ht="23.25" customHeight="1">
      <c r="A17" s="138">
        <v>21011</v>
      </c>
      <c r="B17" s="139"/>
      <c r="C17" s="146" t="s">
        <v>98</v>
      </c>
      <c r="D17" s="145">
        <f t="shared" si="0"/>
        <v>11.73</v>
      </c>
      <c r="E17" s="147">
        <v>11.73</v>
      </c>
      <c r="F17" s="147"/>
    </row>
    <row r="18" spans="1:6" s="129" customFormat="1" ht="23.25" customHeight="1">
      <c r="A18" s="138">
        <v>2101101</v>
      </c>
      <c r="B18" s="139"/>
      <c r="C18" s="146" t="s">
        <v>100</v>
      </c>
      <c r="D18" s="145">
        <f t="shared" si="0"/>
        <v>11.73</v>
      </c>
      <c r="E18" s="147">
        <v>11.73</v>
      </c>
      <c r="F18" s="147"/>
    </row>
    <row r="19" spans="1:6" s="129" customFormat="1" ht="23.25" customHeight="1">
      <c r="A19" s="138">
        <v>221</v>
      </c>
      <c r="B19" s="139"/>
      <c r="C19" s="146" t="s">
        <v>102</v>
      </c>
      <c r="D19" s="145">
        <f t="shared" si="0"/>
        <v>10.71</v>
      </c>
      <c r="E19" s="147">
        <v>10.71</v>
      </c>
      <c r="F19" s="147"/>
    </row>
    <row r="20" spans="1:6" s="129" customFormat="1" ht="23.25" customHeight="1">
      <c r="A20" s="138">
        <v>22102</v>
      </c>
      <c r="B20" s="139"/>
      <c r="C20" s="146" t="s">
        <v>104</v>
      </c>
      <c r="D20" s="145">
        <f t="shared" si="0"/>
        <v>10.71</v>
      </c>
      <c r="E20" s="148">
        <v>10.71</v>
      </c>
      <c r="F20" s="148"/>
    </row>
    <row r="21" spans="1:6" s="129" customFormat="1" ht="23.25" customHeight="1">
      <c r="A21" s="138">
        <v>2210201</v>
      </c>
      <c r="B21" s="139"/>
      <c r="C21" s="146" t="s">
        <v>106</v>
      </c>
      <c r="D21" s="145">
        <f t="shared" si="0"/>
        <v>10.71</v>
      </c>
      <c r="E21" s="149">
        <v>10.71</v>
      </c>
      <c r="F21" s="149"/>
    </row>
    <row r="22" spans="1:6" s="129" customFormat="1" ht="23.25" customHeight="1">
      <c r="A22" s="150"/>
      <c r="B22" s="151"/>
      <c r="C22" s="152"/>
      <c r="D22" s="153"/>
      <c r="E22" s="153"/>
      <c r="F22" s="154"/>
    </row>
    <row r="23" spans="1:6" ht="32.25" customHeight="1">
      <c r="A23" s="73" t="s">
        <v>135</v>
      </c>
      <c r="B23" s="74"/>
      <c r="C23" s="74"/>
      <c r="D23" s="74"/>
      <c r="E23" s="74"/>
      <c r="F23" s="74"/>
    </row>
    <row r="24" spans="1:7" s="5" customFormat="1" ht="15.75" customHeight="1">
      <c r="A24" s="44" t="s">
        <v>108</v>
      </c>
      <c r="B24" s="119"/>
      <c r="C24" s="119"/>
      <c r="D24" s="119"/>
      <c r="E24" s="119"/>
      <c r="F24" s="119"/>
      <c r="G24" s="45"/>
    </row>
    <row r="25" ht="14.25">
      <c r="A25" s="50"/>
    </row>
    <row r="26" ht="14.25">
      <c r="A26" s="50"/>
    </row>
    <row r="27" ht="14.25">
      <c r="A27" s="50"/>
    </row>
    <row r="28" ht="14.25">
      <c r="A28" s="50"/>
    </row>
  </sheetData>
  <sheetProtection/>
  <mergeCells count="24">
    <mergeCell ref="A1:F1"/>
    <mergeCell ref="A4:C4"/>
    <mergeCell ref="D4:F4"/>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F23"/>
    <mergeCell ref="C5:C7"/>
    <mergeCell ref="D5:D7"/>
    <mergeCell ref="E5:E7"/>
    <mergeCell ref="F5:F7"/>
    <mergeCell ref="A5:B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9"/>
  <sheetViews>
    <sheetView showZeros="0" tabSelected="1" workbookViewId="0" topLeftCell="A1">
      <selection activeCell="M29" sqref="M29"/>
    </sheetView>
  </sheetViews>
  <sheetFormatPr defaultColWidth="9.00390625" defaultRowHeight="14.25"/>
  <cols>
    <col min="1" max="1" width="8.00390625" style="83" bestFit="1" customWidth="1"/>
    <col min="2" max="2" width="26.875" style="83" customWidth="1"/>
    <col min="3" max="3" width="8.625" style="84" customWidth="1"/>
    <col min="4" max="4" width="8.00390625" style="83" customWidth="1"/>
    <col min="5" max="5" width="19.00390625" style="83" bestFit="1" customWidth="1"/>
    <col min="6" max="6" width="8.625" style="84" customWidth="1"/>
    <col min="7" max="7" width="8.00390625" style="83" customWidth="1"/>
    <col min="8" max="8" width="32.875" style="83" customWidth="1"/>
    <col min="9" max="9" width="8.625" style="84" customWidth="1"/>
    <col min="10" max="228" width="9.00390625" style="83" customWidth="1"/>
    <col min="232" max="16384" width="9.00390625" style="83" customWidth="1"/>
  </cols>
  <sheetData>
    <row r="1" spans="1:9" ht="20.25">
      <c r="A1" s="85" t="s">
        <v>136</v>
      </c>
      <c r="B1" s="85"/>
      <c r="C1" s="86"/>
      <c r="D1" s="85"/>
      <c r="E1" s="85"/>
      <c r="F1" s="86"/>
      <c r="G1" s="85"/>
      <c r="H1" s="85"/>
      <c r="I1" s="86"/>
    </row>
    <row r="2" spans="1:9" s="79" customFormat="1" ht="20.25" customHeight="1">
      <c r="A2" s="87"/>
      <c r="B2" s="87"/>
      <c r="C2" s="88"/>
      <c r="D2" s="89"/>
      <c r="E2" s="89"/>
      <c r="F2" s="90"/>
      <c r="G2" s="89"/>
      <c r="H2" s="89"/>
      <c r="I2" s="121" t="s">
        <v>137</v>
      </c>
    </row>
    <row r="3" spans="1:9" s="80" customFormat="1" ht="13.5" customHeight="1">
      <c r="A3" s="91" t="s">
        <v>2</v>
      </c>
      <c r="B3" s="92"/>
      <c r="C3" s="93"/>
      <c r="D3" s="92"/>
      <c r="E3" s="92"/>
      <c r="F3" s="93"/>
      <c r="G3" s="92"/>
      <c r="H3" s="92"/>
      <c r="I3" s="122" t="s">
        <v>3</v>
      </c>
    </row>
    <row r="4" spans="1:9" s="81" customFormat="1" ht="13.5" customHeight="1">
      <c r="A4" s="94" t="s">
        <v>138</v>
      </c>
      <c r="B4" s="95" t="s">
        <v>81</v>
      </c>
      <c r="C4" s="96" t="s">
        <v>8</v>
      </c>
      <c r="D4" s="95" t="s">
        <v>138</v>
      </c>
      <c r="E4" s="95" t="s">
        <v>81</v>
      </c>
      <c r="F4" s="96" t="s">
        <v>8</v>
      </c>
      <c r="G4" s="95" t="s">
        <v>138</v>
      </c>
      <c r="H4" s="95" t="s">
        <v>81</v>
      </c>
      <c r="I4" s="123" t="s">
        <v>8</v>
      </c>
    </row>
    <row r="5" spans="1:9" s="81" customFormat="1" ht="13.5" customHeight="1">
      <c r="A5" s="97">
        <v>301</v>
      </c>
      <c r="B5" s="98" t="s">
        <v>139</v>
      </c>
      <c r="C5" s="99">
        <f>SUM(C6:C18)</f>
        <v>152.82000000000002</v>
      </c>
      <c r="D5" s="100">
        <v>302</v>
      </c>
      <c r="E5" s="98" t="s">
        <v>140</v>
      </c>
      <c r="F5" s="101">
        <f>SUM(F6:F32)</f>
        <v>23.42</v>
      </c>
      <c r="G5" s="100">
        <v>307</v>
      </c>
      <c r="H5" s="98" t="s">
        <v>141</v>
      </c>
      <c r="I5" s="124"/>
    </row>
    <row r="6" spans="1:9" s="81" customFormat="1" ht="13.5" customHeight="1">
      <c r="A6" s="97">
        <v>30101</v>
      </c>
      <c r="B6" s="98" t="s">
        <v>142</v>
      </c>
      <c r="C6" s="101">
        <v>53.57</v>
      </c>
      <c r="D6" s="100">
        <v>30201</v>
      </c>
      <c r="E6" s="98" t="s">
        <v>143</v>
      </c>
      <c r="F6" s="101">
        <v>2.25</v>
      </c>
      <c r="G6" s="100">
        <v>30701</v>
      </c>
      <c r="H6" s="98" t="s">
        <v>144</v>
      </c>
      <c r="I6" s="124"/>
    </row>
    <row r="7" spans="1:9" s="81" customFormat="1" ht="13.5" customHeight="1">
      <c r="A7" s="97">
        <v>30102</v>
      </c>
      <c r="B7" s="98" t="s">
        <v>145</v>
      </c>
      <c r="C7" s="101">
        <v>5.51</v>
      </c>
      <c r="D7" s="100">
        <v>30202</v>
      </c>
      <c r="E7" s="98" t="s">
        <v>146</v>
      </c>
      <c r="F7" s="101"/>
      <c r="G7" s="100">
        <v>30702</v>
      </c>
      <c r="H7" s="98" t="s">
        <v>147</v>
      </c>
      <c r="I7" s="124"/>
    </row>
    <row r="8" spans="1:9" s="81" customFormat="1" ht="13.5" customHeight="1">
      <c r="A8" s="97">
        <v>30103</v>
      </c>
      <c r="B8" s="98" t="s">
        <v>148</v>
      </c>
      <c r="C8" s="101"/>
      <c r="D8" s="100">
        <v>30203</v>
      </c>
      <c r="E8" s="98" t="s">
        <v>149</v>
      </c>
      <c r="F8" s="101"/>
      <c r="G8" s="100">
        <v>310</v>
      </c>
      <c r="H8" s="98" t="s">
        <v>150</v>
      </c>
      <c r="I8" s="124"/>
    </row>
    <row r="9" spans="1:9" s="81" customFormat="1" ht="13.5" customHeight="1">
      <c r="A9" s="97">
        <v>30106</v>
      </c>
      <c r="B9" s="98" t="s">
        <v>151</v>
      </c>
      <c r="C9" s="101"/>
      <c r="D9" s="100">
        <v>30204</v>
      </c>
      <c r="E9" s="98" t="s">
        <v>152</v>
      </c>
      <c r="F9" s="101"/>
      <c r="G9" s="100">
        <v>31001</v>
      </c>
      <c r="H9" s="98" t="s">
        <v>153</v>
      </c>
      <c r="I9" s="124"/>
    </row>
    <row r="10" spans="1:9" s="81" customFormat="1" ht="13.5" customHeight="1">
      <c r="A10" s="97">
        <v>30107</v>
      </c>
      <c r="B10" s="98" t="s">
        <v>154</v>
      </c>
      <c r="C10" s="101">
        <v>51.92</v>
      </c>
      <c r="D10" s="100">
        <v>30205</v>
      </c>
      <c r="E10" s="98" t="s">
        <v>155</v>
      </c>
      <c r="F10" s="101">
        <v>0.29</v>
      </c>
      <c r="G10" s="100">
        <v>31002</v>
      </c>
      <c r="H10" s="98" t="s">
        <v>156</v>
      </c>
      <c r="I10" s="124"/>
    </row>
    <row r="11" spans="1:9" s="81" customFormat="1" ht="13.5" customHeight="1">
      <c r="A11" s="97">
        <v>30108</v>
      </c>
      <c r="B11" s="98" t="s">
        <v>157</v>
      </c>
      <c r="C11" s="101">
        <v>15.65</v>
      </c>
      <c r="D11" s="100">
        <v>30206</v>
      </c>
      <c r="E11" s="98" t="s">
        <v>158</v>
      </c>
      <c r="F11" s="101">
        <v>1.8</v>
      </c>
      <c r="G11" s="100">
        <v>31003</v>
      </c>
      <c r="H11" s="98" t="s">
        <v>159</v>
      </c>
      <c r="I11" s="124"/>
    </row>
    <row r="12" spans="1:9" s="81" customFormat="1" ht="13.5" customHeight="1">
      <c r="A12" s="97">
        <v>30109</v>
      </c>
      <c r="B12" s="98" t="s">
        <v>160</v>
      </c>
      <c r="C12" s="101"/>
      <c r="D12" s="100">
        <v>30207</v>
      </c>
      <c r="E12" s="98" t="s">
        <v>161</v>
      </c>
      <c r="F12" s="101">
        <v>2.43</v>
      </c>
      <c r="G12" s="100">
        <v>31005</v>
      </c>
      <c r="H12" s="98" t="s">
        <v>162</v>
      </c>
      <c r="I12" s="124"/>
    </row>
    <row r="13" spans="1:9" s="81" customFormat="1" ht="13.5" customHeight="1">
      <c r="A13" s="97">
        <v>30110</v>
      </c>
      <c r="B13" s="98" t="s">
        <v>163</v>
      </c>
      <c r="C13" s="101">
        <v>8.66</v>
      </c>
      <c r="D13" s="100">
        <v>30208</v>
      </c>
      <c r="E13" s="98" t="s">
        <v>164</v>
      </c>
      <c r="F13" s="101"/>
      <c r="G13" s="100">
        <v>31006</v>
      </c>
      <c r="H13" s="98" t="s">
        <v>165</v>
      </c>
      <c r="I13" s="124"/>
    </row>
    <row r="14" spans="1:9" s="81" customFormat="1" ht="13.5" customHeight="1">
      <c r="A14" s="97">
        <v>30111</v>
      </c>
      <c r="B14" s="98" t="s">
        <v>166</v>
      </c>
      <c r="C14" s="101">
        <v>3.08</v>
      </c>
      <c r="D14" s="100">
        <v>30209</v>
      </c>
      <c r="E14" s="98" t="s">
        <v>167</v>
      </c>
      <c r="F14" s="101"/>
      <c r="G14" s="100">
        <v>31007</v>
      </c>
      <c r="H14" s="98" t="s">
        <v>168</v>
      </c>
      <c r="I14" s="124"/>
    </row>
    <row r="15" spans="1:9" s="81" customFormat="1" ht="13.5" customHeight="1">
      <c r="A15" s="97">
        <v>30112</v>
      </c>
      <c r="B15" s="98" t="s">
        <v>169</v>
      </c>
      <c r="C15" s="101">
        <v>1.02</v>
      </c>
      <c r="D15" s="100">
        <v>30211</v>
      </c>
      <c r="E15" s="98" t="s">
        <v>170</v>
      </c>
      <c r="F15" s="101">
        <v>2.92</v>
      </c>
      <c r="G15" s="100">
        <v>31008</v>
      </c>
      <c r="H15" s="98" t="s">
        <v>171</v>
      </c>
      <c r="I15" s="124"/>
    </row>
    <row r="16" spans="1:9" s="81" customFormat="1" ht="13.5" customHeight="1">
      <c r="A16" s="97">
        <v>30113</v>
      </c>
      <c r="B16" s="98" t="s">
        <v>106</v>
      </c>
      <c r="C16" s="101">
        <v>10.71</v>
      </c>
      <c r="D16" s="100">
        <v>30212</v>
      </c>
      <c r="E16" s="98" t="s">
        <v>172</v>
      </c>
      <c r="F16" s="101"/>
      <c r="G16" s="100">
        <v>31009</v>
      </c>
      <c r="H16" s="98" t="s">
        <v>173</v>
      </c>
      <c r="I16" s="124"/>
    </row>
    <row r="17" spans="1:9" s="81" customFormat="1" ht="13.5" customHeight="1">
      <c r="A17" s="97">
        <v>30114</v>
      </c>
      <c r="B17" s="98" t="s">
        <v>174</v>
      </c>
      <c r="C17" s="101"/>
      <c r="D17" s="100">
        <v>30213</v>
      </c>
      <c r="E17" s="98" t="s">
        <v>175</v>
      </c>
      <c r="F17" s="101"/>
      <c r="G17" s="100">
        <v>31010</v>
      </c>
      <c r="H17" s="98" t="s">
        <v>176</v>
      </c>
      <c r="I17" s="124"/>
    </row>
    <row r="18" spans="1:9" s="81" customFormat="1" ht="13.5" customHeight="1">
      <c r="A18" s="97">
        <v>30199</v>
      </c>
      <c r="B18" s="98" t="s">
        <v>177</v>
      </c>
      <c r="C18" s="101">
        <v>2.7</v>
      </c>
      <c r="D18" s="100">
        <v>30214</v>
      </c>
      <c r="E18" s="98" t="s">
        <v>178</v>
      </c>
      <c r="F18" s="101"/>
      <c r="G18" s="100">
        <v>31011</v>
      </c>
      <c r="H18" s="98" t="s">
        <v>179</v>
      </c>
      <c r="I18" s="124"/>
    </row>
    <row r="19" spans="1:9" s="81" customFormat="1" ht="13.5" customHeight="1">
      <c r="A19" s="97">
        <v>303</v>
      </c>
      <c r="B19" s="98" t="s">
        <v>180</v>
      </c>
      <c r="C19" s="101">
        <f>SUM(C20:C30)</f>
        <v>4.85</v>
      </c>
      <c r="D19" s="100">
        <v>30215</v>
      </c>
      <c r="E19" s="98" t="s">
        <v>181</v>
      </c>
      <c r="F19" s="101"/>
      <c r="G19" s="100">
        <v>31012</v>
      </c>
      <c r="H19" s="98" t="s">
        <v>182</v>
      </c>
      <c r="I19" s="124"/>
    </row>
    <row r="20" spans="1:9" s="81" customFormat="1" ht="13.5" customHeight="1">
      <c r="A20" s="97">
        <v>30301</v>
      </c>
      <c r="B20" s="98" t="s">
        <v>183</v>
      </c>
      <c r="C20" s="101"/>
      <c r="D20" s="100">
        <v>30216</v>
      </c>
      <c r="E20" s="98" t="s">
        <v>184</v>
      </c>
      <c r="F20" s="101">
        <v>1.25</v>
      </c>
      <c r="G20" s="100">
        <v>31013</v>
      </c>
      <c r="H20" s="98" t="s">
        <v>185</v>
      </c>
      <c r="I20" s="124"/>
    </row>
    <row r="21" spans="1:9" s="81" customFormat="1" ht="13.5" customHeight="1">
      <c r="A21" s="97">
        <v>30302</v>
      </c>
      <c r="B21" s="98" t="s">
        <v>186</v>
      </c>
      <c r="C21" s="101"/>
      <c r="D21" s="100">
        <v>30217</v>
      </c>
      <c r="E21" s="98" t="s">
        <v>187</v>
      </c>
      <c r="F21" s="101">
        <v>0.37</v>
      </c>
      <c r="G21" s="100">
        <v>31019</v>
      </c>
      <c r="H21" s="98" t="s">
        <v>188</v>
      </c>
      <c r="I21" s="124"/>
    </row>
    <row r="22" spans="1:9" s="81" customFormat="1" ht="13.5" customHeight="1">
      <c r="A22" s="97">
        <v>30303</v>
      </c>
      <c r="B22" s="98" t="s">
        <v>189</v>
      </c>
      <c r="C22" s="101"/>
      <c r="D22" s="100">
        <v>30218</v>
      </c>
      <c r="E22" s="98" t="s">
        <v>190</v>
      </c>
      <c r="F22" s="101"/>
      <c r="G22" s="100">
        <v>31021</v>
      </c>
      <c r="H22" s="98" t="s">
        <v>191</v>
      </c>
      <c r="I22" s="124"/>
    </row>
    <row r="23" spans="1:9" s="81" customFormat="1" ht="13.5" customHeight="1">
      <c r="A23" s="97">
        <v>30304</v>
      </c>
      <c r="B23" s="98" t="s">
        <v>192</v>
      </c>
      <c r="C23" s="101"/>
      <c r="D23" s="100">
        <v>30224</v>
      </c>
      <c r="E23" s="98" t="s">
        <v>193</v>
      </c>
      <c r="F23" s="101"/>
      <c r="G23" s="100">
        <v>31022</v>
      </c>
      <c r="H23" s="98" t="s">
        <v>194</v>
      </c>
      <c r="I23" s="124"/>
    </row>
    <row r="24" spans="1:9" s="81" customFormat="1" ht="13.5" customHeight="1">
      <c r="A24" s="97">
        <v>30305</v>
      </c>
      <c r="B24" s="98" t="s">
        <v>195</v>
      </c>
      <c r="C24" s="101">
        <v>4.85</v>
      </c>
      <c r="D24" s="100">
        <v>30225</v>
      </c>
      <c r="E24" s="98" t="s">
        <v>196</v>
      </c>
      <c r="F24" s="101"/>
      <c r="G24" s="100">
        <v>31099</v>
      </c>
      <c r="H24" s="98" t="s">
        <v>197</v>
      </c>
      <c r="I24" s="124"/>
    </row>
    <row r="25" spans="1:9" s="81" customFormat="1" ht="13.5" customHeight="1">
      <c r="A25" s="97">
        <v>30306</v>
      </c>
      <c r="B25" s="98" t="s">
        <v>198</v>
      </c>
      <c r="C25" s="101"/>
      <c r="D25" s="100">
        <v>30226</v>
      </c>
      <c r="E25" s="98" t="s">
        <v>199</v>
      </c>
      <c r="F25" s="101">
        <v>0.08</v>
      </c>
      <c r="G25" s="100">
        <v>399</v>
      </c>
      <c r="H25" s="98" t="s">
        <v>200</v>
      </c>
      <c r="I25" s="124"/>
    </row>
    <row r="26" spans="1:9" s="81" customFormat="1" ht="13.5" customHeight="1">
      <c r="A26" s="97">
        <v>30307</v>
      </c>
      <c r="B26" s="98" t="s">
        <v>201</v>
      </c>
      <c r="C26" s="101"/>
      <c r="D26" s="100">
        <v>30227</v>
      </c>
      <c r="E26" s="98" t="s">
        <v>202</v>
      </c>
      <c r="F26" s="101"/>
      <c r="G26" s="100">
        <v>39906</v>
      </c>
      <c r="H26" s="98" t="s">
        <v>203</v>
      </c>
      <c r="I26" s="124"/>
    </row>
    <row r="27" spans="1:9" s="81" customFormat="1" ht="13.5" customHeight="1">
      <c r="A27" s="97">
        <v>30308</v>
      </c>
      <c r="B27" s="98" t="s">
        <v>204</v>
      </c>
      <c r="C27" s="101"/>
      <c r="D27" s="100">
        <v>30228</v>
      </c>
      <c r="E27" s="98" t="s">
        <v>205</v>
      </c>
      <c r="F27" s="101">
        <v>1.8</v>
      </c>
      <c r="G27" s="100">
        <v>39907</v>
      </c>
      <c r="H27" s="98" t="s">
        <v>206</v>
      </c>
      <c r="I27" s="124"/>
    </row>
    <row r="28" spans="1:9" s="81" customFormat="1" ht="13.5" customHeight="1">
      <c r="A28" s="97">
        <v>30309</v>
      </c>
      <c r="B28" s="98" t="s">
        <v>207</v>
      </c>
      <c r="C28" s="101"/>
      <c r="D28" s="100">
        <v>30229</v>
      </c>
      <c r="E28" s="98" t="s">
        <v>208</v>
      </c>
      <c r="F28" s="101">
        <v>2.1</v>
      </c>
      <c r="G28" s="100">
        <v>39908</v>
      </c>
      <c r="H28" s="98" t="s">
        <v>209</v>
      </c>
      <c r="I28" s="124"/>
    </row>
    <row r="29" spans="1:9" s="81" customFormat="1" ht="13.5" customHeight="1">
      <c r="A29" s="97">
        <v>30310</v>
      </c>
      <c r="B29" s="98" t="s">
        <v>210</v>
      </c>
      <c r="C29" s="101"/>
      <c r="D29" s="100">
        <v>30231</v>
      </c>
      <c r="E29" s="98" t="s">
        <v>211</v>
      </c>
      <c r="F29" s="101"/>
      <c r="G29" s="100">
        <v>39999</v>
      </c>
      <c r="H29" s="98" t="s">
        <v>212</v>
      </c>
      <c r="I29" s="124"/>
    </row>
    <row r="30" spans="1:9" s="81" customFormat="1" ht="13.5" customHeight="1">
      <c r="A30" s="97">
        <v>30399</v>
      </c>
      <c r="B30" s="98" t="s">
        <v>213</v>
      </c>
      <c r="C30" s="101"/>
      <c r="D30" s="100">
        <v>30239</v>
      </c>
      <c r="E30" s="98" t="s">
        <v>214</v>
      </c>
      <c r="F30" s="101">
        <v>8.13</v>
      </c>
      <c r="G30" s="100"/>
      <c r="H30" s="98"/>
      <c r="I30" s="124"/>
    </row>
    <row r="31" spans="1:9" s="81" customFormat="1" ht="13.5" customHeight="1">
      <c r="A31" s="102"/>
      <c r="B31" s="103"/>
      <c r="C31" s="101"/>
      <c r="D31" s="100">
        <v>30240</v>
      </c>
      <c r="E31" s="98" t="s">
        <v>215</v>
      </c>
      <c r="F31" s="101"/>
      <c r="G31" s="100"/>
      <c r="H31" s="98"/>
      <c r="I31" s="124"/>
    </row>
    <row r="32" spans="1:9" s="81" customFormat="1" ht="13.5" customHeight="1">
      <c r="A32" s="102"/>
      <c r="B32" s="103"/>
      <c r="C32" s="101"/>
      <c r="D32" s="100">
        <v>30299</v>
      </c>
      <c r="E32" s="98" t="s">
        <v>216</v>
      </c>
      <c r="F32" s="101"/>
      <c r="G32" s="100"/>
      <c r="H32" s="98"/>
      <c r="I32" s="124"/>
    </row>
    <row r="33" spans="1:9" s="81" customFormat="1" ht="13.5" customHeight="1">
      <c r="A33" s="104"/>
      <c r="B33" s="105"/>
      <c r="C33" s="101"/>
      <c r="D33" s="100"/>
      <c r="E33" s="98"/>
      <c r="F33" s="101"/>
      <c r="G33" s="106"/>
      <c r="H33" s="106"/>
      <c r="I33" s="124"/>
    </row>
    <row r="34" spans="1:9" s="81" customFormat="1" ht="13.5" customHeight="1">
      <c r="A34" s="107" t="s">
        <v>217</v>
      </c>
      <c r="B34" s="108"/>
      <c r="C34" s="109">
        <f>C5+C24</f>
        <v>157.67000000000002</v>
      </c>
      <c r="D34" s="108" t="s">
        <v>218</v>
      </c>
      <c r="E34" s="108"/>
      <c r="F34" s="110"/>
      <c r="G34" s="108"/>
      <c r="H34" s="108"/>
      <c r="I34" s="125">
        <v>23.42</v>
      </c>
    </row>
    <row r="35" spans="1:9" s="82" customFormat="1" ht="19.5" customHeight="1">
      <c r="A35" s="111" t="s">
        <v>219</v>
      </c>
      <c r="B35" s="111"/>
      <c r="C35" s="112"/>
      <c r="D35" s="111"/>
      <c r="E35" s="111"/>
      <c r="F35" s="112"/>
      <c r="G35" s="111"/>
      <c r="H35" s="111"/>
      <c r="I35" s="112"/>
    </row>
    <row r="36" spans="1:9" s="59" customFormat="1" ht="18" customHeight="1">
      <c r="A36" s="75" t="s">
        <v>108</v>
      </c>
      <c r="C36" s="113"/>
      <c r="F36" s="113"/>
      <c r="G36" s="76"/>
      <c r="H36" s="76"/>
      <c r="I36" s="113"/>
    </row>
    <row r="37" spans="1:9" s="81" customFormat="1" ht="19.5" customHeight="1">
      <c r="A37" s="114"/>
      <c r="B37" s="114"/>
      <c r="C37" s="115"/>
      <c r="D37" s="114"/>
      <c r="E37" s="114"/>
      <c r="F37" s="116"/>
      <c r="G37" s="114"/>
      <c r="H37" s="114"/>
      <c r="I37" s="126"/>
    </row>
    <row r="38" spans="1:9" ht="19.5" customHeight="1">
      <c r="A38" s="117"/>
      <c r="B38" s="117"/>
      <c r="C38" s="118"/>
      <c r="D38" s="117"/>
      <c r="E38" s="117"/>
      <c r="F38" s="118"/>
      <c r="G38" s="117"/>
      <c r="H38" s="117"/>
      <c r="I38" s="118"/>
    </row>
    <row r="39" spans="1:9" s="5" customFormat="1" ht="18" customHeight="1">
      <c r="A39" s="44"/>
      <c r="B39" s="119"/>
      <c r="C39" s="120"/>
      <c r="D39" s="119"/>
      <c r="E39" s="119"/>
      <c r="F39" s="120"/>
      <c r="G39" s="45"/>
      <c r="H39" s="45"/>
      <c r="I39" s="127"/>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fitToHeight="1" fitToWidth="1" horizontalDpi="600" verticalDpi="600" orientation="landscape" paperSize="9" scale="90"/>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K14" sqref="K14"/>
    </sheetView>
  </sheetViews>
  <sheetFormatPr defaultColWidth="9.00390625" defaultRowHeight="14.25"/>
  <cols>
    <col min="1" max="12" width="10.125" style="6" customWidth="1"/>
    <col min="13" max="16384" width="9.00390625" style="6" customWidth="1"/>
  </cols>
  <sheetData>
    <row r="1" spans="1:12" s="1" customFormat="1" ht="30" customHeight="1">
      <c r="A1" s="7" t="s">
        <v>220</v>
      </c>
      <c r="B1" s="7"/>
      <c r="C1" s="7"/>
      <c r="D1" s="7"/>
      <c r="E1" s="7"/>
      <c r="F1" s="7"/>
      <c r="G1" s="7"/>
      <c r="H1" s="7"/>
      <c r="I1" s="7"/>
      <c r="J1" s="7"/>
      <c r="K1" s="7"/>
      <c r="L1" s="7"/>
    </row>
    <row r="2" s="2" customFormat="1" ht="10.5" customHeight="1">
      <c r="L2" s="51" t="s">
        <v>221</v>
      </c>
    </row>
    <row r="3" spans="1:12" s="2" customFormat="1" ht="15" customHeight="1">
      <c r="A3" s="9" t="s">
        <v>2</v>
      </c>
      <c r="B3" s="10"/>
      <c r="C3" s="10"/>
      <c r="D3" s="10"/>
      <c r="E3" s="10"/>
      <c r="F3" s="10"/>
      <c r="G3" s="10"/>
      <c r="H3" s="10"/>
      <c r="I3" s="10"/>
      <c r="J3" s="10"/>
      <c r="K3" s="11"/>
      <c r="L3" s="51" t="s">
        <v>3</v>
      </c>
    </row>
    <row r="4" spans="1:12" s="3" customFormat="1" ht="27.75" customHeight="1">
      <c r="A4" s="60" t="s">
        <v>222</v>
      </c>
      <c r="B4" s="17"/>
      <c r="C4" s="17"/>
      <c r="D4" s="17"/>
      <c r="E4" s="17"/>
      <c r="F4" s="61"/>
      <c r="G4" s="16" t="s">
        <v>8</v>
      </c>
      <c r="H4" s="17"/>
      <c r="I4" s="17"/>
      <c r="J4" s="17"/>
      <c r="K4" s="17"/>
      <c r="L4" s="77"/>
    </row>
    <row r="5" spans="1:12" s="3" customFormat="1" ht="30" customHeight="1">
      <c r="A5" s="62" t="s">
        <v>83</v>
      </c>
      <c r="B5" s="63" t="s">
        <v>223</v>
      </c>
      <c r="C5" s="64" t="s">
        <v>224</v>
      </c>
      <c r="D5" s="65"/>
      <c r="E5" s="66"/>
      <c r="F5" s="67" t="s">
        <v>225</v>
      </c>
      <c r="G5" s="68" t="s">
        <v>83</v>
      </c>
      <c r="H5" s="63" t="s">
        <v>223</v>
      </c>
      <c r="I5" s="64" t="s">
        <v>224</v>
      </c>
      <c r="J5" s="65"/>
      <c r="K5" s="66"/>
      <c r="L5" s="78" t="s">
        <v>225</v>
      </c>
    </row>
    <row r="6" spans="1:12" s="3" customFormat="1" ht="30" customHeight="1">
      <c r="A6" s="69"/>
      <c r="B6" s="23"/>
      <c r="C6" s="23" t="s">
        <v>133</v>
      </c>
      <c r="D6" s="23" t="s">
        <v>226</v>
      </c>
      <c r="E6" s="23" t="s">
        <v>227</v>
      </c>
      <c r="F6" s="67"/>
      <c r="G6" s="70"/>
      <c r="H6" s="23"/>
      <c r="I6" s="23" t="s">
        <v>133</v>
      </c>
      <c r="J6" s="23" t="s">
        <v>226</v>
      </c>
      <c r="K6" s="23" t="s">
        <v>227</v>
      </c>
      <c r="L6" s="54"/>
    </row>
    <row r="7" spans="1:12" s="3" customFormat="1" ht="27.75" customHeight="1">
      <c r="A7" s="18">
        <v>1</v>
      </c>
      <c r="B7" s="19">
        <v>2</v>
      </c>
      <c r="C7" s="19">
        <v>3</v>
      </c>
      <c r="D7" s="19">
        <v>4</v>
      </c>
      <c r="E7" s="19">
        <v>5</v>
      </c>
      <c r="F7" s="19">
        <v>6</v>
      </c>
      <c r="G7" s="19">
        <v>7</v>
      </c>
      <c r="H7" s="19">
        <v>8</v>
      </c>
      <c r="I7" s="19">
        <v>9</v>
      </c>
      <c r="J7" s="19">
        <v>10</v>
      </c>
      <c r="K7" s="19">
        <v>11</v>
      </c>
      <c r="L7" s="55">
        <v>12</v>
      </c>
    </row>
    <row r="8" spans="1:12" s="4" customFormat="1" ht="42.75" customHeight="1">
      <c r="A8" s="71">
        <f>SUM(B8+C8+F8)</f>
        <v>1.2</v>
      </c>
      <c r="B8" s="41"/>
      <c r="C8" s="41"/>
      <c r="D8" s="41"/>
      <c r="E8" s="41"/>
      <c r="F8" s="41">
        <v>1.2</v>
      </c>
      <c r="G8" s="41">
        <f>SUM(H8+I8+L8)</f>
        <v>0.37</v>
      </c>
      <c r="H8" s="41"/>
      <c r="I8" s="41"/>
      <c r="J8" s="41"/>
      <c r="K8" s="42"/>
      <c r="L8" s="58">
        <v>0.37</v>
      </c>
    </row>
    <row r="9" spans="1:12" s="4" customFormat="1" ht="38.25" customHeight="1">
      <c r="A9" s="43" t="s">
        <v>228</v>
      </c>
      <c r="B9" s="72"/>
      <c r="C9" s="72"/>
      <c r="D9" s="72"/>
      <c r="E9" s="72"/>
      <c r="F9" s="72"/>
      <c r="G9" s="72"/>
      <c r="H9" s="72"/>
      <c r="I9" s="72"/>
      <c r="J9" s="72"/>
      <c r="K9" s="72"/>
      <c r="L9" s="72"/>
    </row>
    <row r="10" spans="1:8" s="5" customFormat="1" ht="21" customHeight="1">
      <c r="A10" s="44" t="s">
        <v>108</v>
      </c>
      <c r="G10" s="45"/>
      <c r="H10" s="45"/>
    </row>
    <row r="11" spans="1:12" s="4" customFormat="1" ht="42.75" customHeight="1">
      <c r="A11" s="48"/>
      <c r="B11" s="48"/>
      <c r="C11" s="48"/>
      <c r="D11" s="48"/>
      <c r="E11" s="48"/>
      <c r="F11" s="48"/>
      <c r="G11" s="48"/>
      <c r="H11" s="48"/>
      <c r="I11" s="48"/>
      <c r="J11" s="48"/>
      <c r="K11" s="48"/>
      <c r="L11" s="48"/>
    </row>
    <row r="12" spans="1:12" ht="45" customHeight="1">
      <c r="A12" s="73"/>
      <c r="B12" s="74"/>
      <c r="C12" s="74"/>
      <c r="D12" s="74"/>
      <c r="E12" s="74"/>
      <c r="F12" s="74"/>
      <c r="G12" s="74"/>
      <c r="H12" s="74"/>
      <c r="I12" s="74"/>
      <c r="J12" s="74"/>
      <c r="K12" s="74"/>
      <c r="L12" s="74"/>
    </row>
    <row r="13" spans="1:8" s="59" customFormat="1" ht="18" customHeight="1">
      <c r="A13" s="75"/>
      <c r="G13" s="76"/>
      <c r="H13" s="76"/>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M11" sqref="M11"/>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229</v>
      </c>
      <c r="B1" s="7"/>
      <c r="C1" s="7"/>
      <c r="D1" s="7"/>
      <c r="E1" s="7"/>
      <c r="F1" s="7"/>
      <c r="G1" s="7"/>
      <c r="H1" s="7"/>
      <c r="I1" s="7"/>
    </row>
    <row r="2" spans="1:9" s="2" customFormat="1" ht="13.5" customHeight="1">
      <c r="A2" s="8"/>
      <c r="B2" s="8"/>
      <c r="C2" s="8"/>
      <c r="I2" s="51" t="s">
        <v>230</v>
      </c>
    </row>
    <row r="3" spans="1:9" s="2" customFormat="1" ht="21.75" customHeight="1">
      <c r="A3" s="9" t="s">
        <v>2</v>
      </c>
      <c r="B3" s="8"/>
      <c r="C3" s="8"/>
      <c r="D3" s="10"/>
      <c r="E3" s="10"/>
      <c r="F3" s="10"/>
      <c r="G3" s="10"/>
      <c r="H3" s="11"/>
      <c r="I3" s="51" t="s">
        <v>3</v>
      </c>
    </row>
    <row r="4" spans="1:9" s="3" customFormat="1" ht="20.25" customHeight="1">
      <c r="A4" s="12" t="s">
        <v>231</v>
      </c>
      <c r="B4" s="13"/>
      <c r="C4" s="13"/>
      <c r="D4" s="14" t="s">
        <v>232</v>
      </c>
      <c r="E4" s="15" t="s">
        <v>233</v>
      </c>
      <c r="F4" s="16" t="s">
        <v>132</v>
      </c>
      <c r="G4" s="17"/>
      <c r="H4" s="17"/>
      <c r="I4" s="52" t="s">
        <v>234</v>
      </c>
    </row>
    <row r="5" spans="1:9" s="3" customFormat="1" ht="27" customHeight="1">
      <c r="A5" s="18" t="s">
        <v>80</v>
      </c>
      <c r="B5" s="19"/>
      <c r="C5" s="19" t="s">
        <v>81</v>
      </c>
      <c r="D5" s="20"/>
      <c r="E5" s="21"/>
      <c r="F5" s="21" t="s">
        <v>133</v>
      </c>
      <c r="G5" s="21" t="s">
        <v>134</v>
      </c>
      <c r="H5" s="20" t="s">
        <v>112</v>
      </c>
      <c r="I5" s="53"/>
    </row>
    <row r="6" spans="1:9" s="3" customFormat="1" ht="18" customHeight="1">
      <c r="A6" s="18"/>
      <c r="B6" s="19"/>
      <c r="C6" s="19"/>
      <c r="D6" s="20"/>
      <c r="E6" s="21"/>
      <c r="F6" s="21"/>
      <c r="G6" s="21"/>
      <c r="H6" s="20"/>
      <c r="I6" s="53"/>
    </row>
    <row r="7" spans="1:9" s="3" customFormat="1" ht="22.5" customHeight="1">
      <c r="A7" s="18"/>
      <c r="B7" s="19"/>
      <c r="C7" s="19"/>
      <c r="D7" s="22"/>
      <c r="E7" s="23"/>
      <c r="F7" s="23"/>
      <c r="G7" s="23"/>
      <c r="H7" s="22"/>
      <c r="I7" s="54"/>
    </row>
    <row r="8" spans="1:9" s="3" customFormat="1" ht="22.5" customHeight="1">
      <c r="A8" s="24" t="s">
        <v>82</v>
      </c>
      <c r="B8" s="25"/>
      <c r="C8" s="26"/>
      <c r="D8" s="19">
        <v>1</v>
      </c>
      <c r="E8" s="19">
        <v>2</v>
      </c>
      <c r="F8" s="19">
        <v>3</v>
      </c>
      <c r="G8" s="19">
        <v>4</v>
      </c>
      <c r="H8" s="27">
        <v>5</v>
      </c>
      <c r="I8" s="55">
        <v>6</v>
      </c>
    </row>
    <row r="9" spans="1:9" s="3" customFormat="1" ht="22.5" customHeight="1">
      <c r="A9" s="28" t="s">
        <v>83</v>
      </c>
      <c r="B9" s="29"/>
      <c r="C9" s="30"/>
      <c r="D9" s="31"/>
      <c r="E9" s="31"/>
      <c r="F9" s="31"/>
      <c r="G9" s="31"/>
      <c r="H9" s="32"/>
      <c r="I9" s="56"/>
    </row>
    <row r="10" spans="1:9" s="4" customFormat="1" ht="22.5" customHeight="1">
      <c r="A10" s="18" t="s">
        <v>235</v>
      </c>
      <c r="B10" s="19"/>
      <c r="C10" s="33"/>
      <c r="D10" s="34"/>
      <c r="E10" s="34"/>
      <c r="F10" s="34"/>
      <c r="G10" s="35"/>
      <c r="H10" s="36"/>
      <c r="I10" s="57"/>
    </row>
    <row r="11" spans="1:9" s="4" customFormat="1" ht="22.5" customHeight="1">
      <c r="A11" s="18"/>
      <c r="B11" s="19"/>
      <c r="C11" s="33"/>
      <c r="D11" s="34"/>
      <c r="E11" s="34"/>
      <c r="F11" s="34"/>
      <c r="G11" s="34"/>
      <c r="H11" s="37"/>
      <c r="I11" s="57"/>
    </row>
    <row r="12" spans="1:9" s="4" customFormat="1" ht="22.5" customHeight="1">
      <c r="A12" s="18"/>
      <c r="B12" s="19"/>
      <c r="C12" s="33"/>
      <c r="D12" s="34"/>
      <c r="E12" s="34"/>
      <c r="F12" s="34"/>
      <c r="G12" s="34"/>
      <c r="H12" s="37"/>
      <c r="I12" s="57"/>
    </row>
    <row r="13" spans="1:9" s="4" customFormat="1" ht="22.5" customHeight="1">
      <c r="A13" s="18"/>
      <c r="B13" s="19"/>
      <c r="C13" s="33"/>
      <c r="D13" s="34"/>
      <c r="E13" s="34"/>
      <c r="F13" s="34"/>
      <c r="G13" s="34"/>
      <c r="H13" s="37"/>
      <c r="I13" s="57"/>
    </row>
    <row r="14" spans="1:9" s="4" customFormat="1" ht="22.5" customHeight="1">
      <c r="A14" s="18"/>
      <c r="B14" s="19"/>
      <c r="C14" s="33"/>
      <c r="D14" s="34"/>
      <c r="E14" s="34"/>
      <c r="F14" s="34"/>
      <c r="G14" s="34"/>
      <c r="H14" s="37"/>
      <c r="I14" s="57"/>
    </row>
    <row r="15" spans="1:9" s="4" customFormat="1" ht="22.5" customHeight="1">
      <c r="A15" s="38"/>
      <c r="B15" s="39"/>
      <c r="C15" s="40"/>
      <c r="D15" s="41"/>
      <c r="E15" s="41"/>
      <c r="F15" s="41"/>
      <c r="G15" s="41"/>
      <c r="H15" s="42"/>
      <c r="I15" s="58"/>
    </row>
    <row r="16" spans="1:9" s="4" customFormat="1" ht="32.25" customHeight="1">
      <c r="A16" s="43" t="s">
        <v>236</v>
      </c>
      <c r="B16" s="43"/>
      <c r="C16" s="43"/>
      <c r="D16" s="43"/>
      <c r="E16" s="43"/>
      <c r="F16" s="43"/>
      <c r="G16" s="43"/>
      <c r="H16" s="43"/>
      <c r="I16" s="43"/>
    </row>
    <row r="17" spans="1:8" s="5" customFormat="1" ht="21" customHeight="1">
      <c r="A17" s="44" t="s">
        <v>108</v>
      </c>
      <c r="G17" s="45"/>
      <c r="H17" s="45"/>
    </row>
    <row r="18" spans="1:9" s="4" customFormat="1" ht="22.5" customHeight="1">
      <c r="A18" s="46"/>
      <c r="B18" s="46"/>
      <c r="C18" s="47"/>
      <c r="D18" s="48"/>
      <c r="E18" s="48"/>
      <c r="F18" s="48"/>
      <c r="G18" s="48"/>
      <c r="H18" s="48"/>
      <c r="I18" s="48"/>
    </row>
    <row r="19" spans="1:9" s="4" customFormat="1" ht="32.25" customHeight="1">
      <c r="A19" s="49"/>
      <c r="B19" s="49"/>
      <c r="C19" s="49"/>
      <c r="D19" s="49"/>
      <c r="E19" s="49"/>
      <c r="F19" s="49"/>
      <c r="G19" s="49"/>
      <c r="H19" s="49"/>
      <c r="I19" s="49"/>
    </row>
    <row r="20" spans="1:8" s="5" customFormat="1" ht="21" customHeight="1">
      <c r="A20" s="44"/>
      <c r="G20" s="45"/>
      <c r="H20" s="45"/>
    </row>
    <row r="21" ht="14.25">
      <c r="A21" s="50"/>
    </row>
    <row r="22" ht="14.25">
      <c r="A22" s="50"/>
    </row>
    <row r="23" ht="14.25">
      <c r="A23" s="50"/>
    </row>
    <row r="24" ht="14.25">
      <c r="A24" s="5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9:I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2020-08-10T01:55:21Z</cp:lastPrinted>
  <dcterms:created xsi:type="dcterms:W3CDTF">2011-12-26T04:36:18Z</dcterms:created>
  <dcterms:modified xsi:type="dcterms:W3CDTF">2020-08-25T02:32:44Z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